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ummary" sheetId="1" state="visible" r:id="rId1"/>
    <sheet xmlns:r="http://schemas.openxmlformats.org/officeDocument/2006/relationships" name="Slice 02" sheetId="2" state="visible" r:id="rId2"/>
    <sheet xmlns:r="http://schemas.openxmlformats.org/officeDocument/2006/relationships" name="Slice 06a" sheetId="3" state="visible" r:id="rId3"/>
    <sheet xmlns:r="http://schemas.openxmlformats.org/officeDocument/2006/relationships" name="Slice 06b" sheetId="4" state="visible" r:id="rId4"/>
    <sheet xmlns:r="http://schemas.openxmlformats.org/officeDocument/2006/relationships" name="Appendix A - Method" sheetId="5" state="visible" r:id="rId5"/>
    <sheet xmlns:r="http://schemas.openxmlformats.org/officeDocument/2006/relationships" name="Appendix B - Old results" sheetId="6" state="visible" r:id="rId6"/>
  </sheets>
  <definedNames/>
  <calcPr calcId="124519" fullCalcOnLoad="1" refMode="A1" iterate="0" iterateCount="100" iterateDelta="0.0001"/>
</workbook>
</file>

<file path=xl/styles.xml><?xml version="1.0" encoding="utf-8"?>
<styleSheet xmlns="http://schemas.openxmlformats.org/spreadsheetml/2006/main">
  <numFmts count="1">
    <numFmt numFmtId="164" formatCode="\+0.0%;\-0.0%;0.0%"/>
  </numFmts>
  <fonts count="10">
    <font>
      <name val="Calibri"/>
      <charset val="1"/>
      <family val="2"/>
      <color theme="1"/>
      <sz val="11"/>
    </font>
    <font>
      <name val="Arial"/>
      <family val="0"/>
      <sz val="10"/>
    </font>
    <font>
      <name val="Arial"/>
      <family val="0"/>
      <sz val="10"/>
    </font>
    <font>
      <name val="Arial"/>
      <family val="0"/>
      <sz val="10"/>
    </font>
    <font>
      <name val="Arial"/>
      <charset val="1"/>
      <family val="0"/>
      <b val="1"/>
      <sz val="14"/>
    </font>
    <font>
      <name val="Arial"/>
      <charset val="1"/>
      <family val="0"/>
      <sz val="11"/>
    </font>
    <font>
      <name val="Arial"/>
      <charset val="1"/>
      <family val="0"/>
      <b val="1"/>
      <sz val="11"/>
    </font>
    <font>
      <name val="Arial"/>
      <charset val="1"/>
      <family val="0"/>
      <color rgb="FF008000"/>
      <sz val="11"/>
    </font>
    <font>
      <name val="Arial"/>
      <charset val="1"/>
      <family val="0"/>
      <color rgb="FF0563C1"/>
      <sz val="11"/>
      <u val="single"/>
    </font>
    <font>
      <name val="Arial"/>
      <charset val="1"/>
      <family val="0"/>
      <color rgb="FF0000FF"/>
      <sz val="11"/>
    </font>
  </fonts>
  <fills count="3">
    <fill>
      <patternFill/>
    </fill>
    <fill>
      <patternFill patternType="gray125"/>
    </fill>
    <fill>
      <patternFill patternType="solid">
        <fgColor rgb="FFDDE6F0"/>
        <bgColor rgb="FFCCFFFF"/>
      </patternFill>
    </fill>
  </fills>
  <borders count="1">
    <border>
      <left/>
      <right/>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2">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top" wrapText="1"/>
    </xf>
    <xf numFmtId="0" fontId="6" fillId="0" borderId="0" applyAlignment="1" pivotButton="0" quotePrefix="0" xfId="0">
      <alignment horizontal="general" vertical="bottom"/>
    </xf>
    <xf numFmtId="0" fontId="6" fillId="2" borderId="0" applyAlignment="1" pivotButton="0" quotePrefix="0" xfId="0">
      <alignment horizontal="general" vertical="center" wrapText="1"/>
    </xf>
    <xf numFmtId="0" fontId="5" fillId="0" borderId="0" applyAlignment="1" pivotButton="0" quotePrefix="0" xfId="0">
      <alignment horizontal="general" vertical="bottom"/>
    </xf>
    <xf numFmtId="3" fontId="5" fillId="0" borderId="0" applyAlignment="1" pivotButton="0" quotePrefix="0" xfId="0">
      <alignment horizontal="general" vertical="bottom"/>
    </xf>
    <xf numFmtId="164" fontId="6" fillId="0" borderId="0" applyAlignment="1" pivotButton="0" quotePrefix="0" xfId="0">
      <alignment horizontal="general" vertical="bottom"/>
    </xf>
    <xf numFmtId="3" fontId="7" fillId="0" borderId="0" applyAlignment="1" pivotButton="0" quotePrefix="0" xfId="0">
      <alignment horizontal="general" vertical="bottom"/>
    </xf>
    <xf numFmtId="164" fontId="5" fillId="0" borderId="0" applyAlignment="1" pivotButton="0" quotePrefix="0" xfId="0">
      <alignment horizontal="general" vertical="bottom"/>
    </xf>
    <xf numFmtId="0" fontId="8" fillId="0" borderId="0" applyAlignment="1" pivotButton="0" quotePrefix="0" xfId="0">
      <alignment horizontal="general" vertical="bottom"/>
    </xf>
    <xf numFmtId="3" fontId="6" fillId="0" borderId="0" applyAlignment="1" pivotButton="0" quotePrefix="0" xfId="0">
      <alignment horizontal="general" vertical="bottom"/>
    </xf>
    <xf numFmtId="3" fontId="9" fillId="0" borderId="0" applyAlignment="1" pivotButton="0" quotePrefix="0" xfId="0">
      <alignment horizontal="general" vertical="bottom"/>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6" fillId="0" borderId="0"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top" wrapText="1"/>
    </xf>
    <xf numFmtId="0" fontId="6" fillId="0" borderId="0" applyAlignment="1" pivotButton="0" quotePrefix="0" xfId="0">
      <alignment horizontal="general" vertical="bottom"/>
    </xf>
    <xf numFmtId="0" fontId="6" fillId="2" borderId="0" applyAlignment="1" pivotButton="0" quotePrefix="0" xfId="0">
      <alignment horizontal="general" vertical="center" wrapText="1"/>
    </xf>
    <xf numFmtId="0" fontId="5" fillId="0" borderId="0" applyAlignment="1" pivotButton="0" quotePrefix="0" xfId="0">
      <alignment horizontal="general" vertical="bottom"/>
    </xf>
    <xf numFmtId="3" fontId="5" fillId="0" borderId="0" applyAlignment="1" pivotButton="0" quotePrefix="0" xfId="0">
      <alignment horizontal="general" vertical="bottom"/>
    </xf>
    <xf numFmtId="164" fontId="6" fillId="0" borderId="0" applyAlignment="1" pivotButton="0" quotePrefix="0" xfId="0">
      <alignment horizontal="general" vertical="bottom"/>
    </xf>
    <xf numFmtId="3" fontId="7" fillId="0" borderId="0" applyAlignment="1" pivotButton="0" quotePrefix="0" xfId="0">
      <alignment horizontal="general" vertical="bottom"/>
    </xf>
    <xf numFmtId="164" fontId="5" fillId="0" borderId="0" applyAlignment="1" pivotButton="0" quotePrefix="0" xfId="0">
      <alignment horizontal="general" vertical="bottom"/>
    </xf>
    <xf numFmtId="0" fontId="8" fillId="0" borderId="0" applyAlignment="1" pivotButton="0" quotePrefix="0" xfId="0">
      <alignment horizontal="general" vertical="bottom"/>
    </xf>
    <xf numFmtId="3" fontId="6" fillId="0" borderId="0" applyAlignment="1" pivotButton="0" quotePrefix="0" xfId="0">
      <alignment horizontal="general" vertical="bottom"/>
    </xf>
    <xf numFmtId="0" fontId="5" fillId="0" borderId="0" applyAlignment="1" pivotButton="0" quotePrefix="0" xfId="0">
      <alignment vertical="top" wrapText="1"/>
    </xf>
    <xf numFmtId="3" fontId="9" fillId="0" borderId="0" applyAlignment="1" pivotButton="0" quotePrefix="0" xfId="0">
      <alignment horizontal="general" vertical="bottom"/>
    </xf>
    <xf numFmtId="0" fontId="6" fillId="0" borderId="0"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DE6F0"/>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hyperlink" Target="code-exposure-report.xlsx" TargetMode="External" Id="rId1"/><Relationship Type="http://schemas.openxmlformats.org/officeDocument/2006/relationships/hyperlink" Target="code-exposure-report.xlsx" TargetMode="External" Id="rId2"/><Relationship Type="http://schemas.openxmlformats.org/officeDocument/2006/relationships/hyperlink" Target="code-exposure-report.xlsx" TargetMode="External" Id="rId3"/><Relationship Type="http://schemas.openxmlformats.org/officeDocument/2006/relationships/hyperlink" Target="code-exposure-report.xlsx" TargetMode="External" Id="rId4"/><Relationship Type="http://schemas.openxmlformats.org/officeDocument/2006/relationships/hyperlink" Target="code-exposure-report.xlsx" TargetMode="External" Id="rId5"/><Relationship Type="http://schemas.openxmlformats.org/officeDocument/2006/relationships/hyperlink" Target="code-exposure-report.xlsx" TargetMode="External" Id="rId6"/><Relationship Type="http://schemas.openxmlformats.org/officeDocument/2006/relationships/hyperlink" Target="code-exposure-report.xlsx" TargetMode="External" Id="rId7"/><Relationship Type="http://schemas.openxmlformats.org/officeDocument/2006/relationships/hyperlink" Target="code-exposure-report.xlsx" TargetMode="External" Id="rId8"/></Relationships>
</file>

<file path=xl/worksheets/_rels/sheet2.xml.rels><Relationships xmlns="http://schemas.openxmlformats.org/package/2006/relationships"><Relationship Type="http://schemas.openxmlformats.org/officeDocument/2006/relationships/hyperlink" Target="code-exposure-report.xlsx" TargetMode="External" Id="rId1"/></Relationships>
</file>

<file path=xl/worksheets/_rels/sheet3.xml.rels><Relationships xmlns="http://schemas.openxmlformats.org/package/2006/relationships"><Relationship Type="http://schemas.openxmlformats.org/officeDocument/2006/relationships/hyperlink" Target="code-exposure-report.xlsx" TargetMode="External" Id="rId1"/></Relationships>
</file>

<file path=xl/worksheets/_rels/sheet4.xml.rels><Relationships xmlns="http://schemas.openxmlformats.org/package/2006/relationships"><Relationship Type="http://schemas.openxmlformats.org/officeDocument/2006/relationships/hyperlink" Target="code-exposure-report.xlsx" TargetMode="External" Id="rId1"/></Relationships>
</file>

<file path=xl/worksheets/_rels/sheet5.xml.rels><Relationships xmlns="http://schemas.openxmlformats.org/package/2006/relationships"><Relationship Type="http://schemas.openxmlformats.org/officeDocument/2006/relationships/hyperlink" Target="code-exposure-report.xlsx" TargetMode="External" Id="rId1"/></Relationships>
</file>

<file path=xl/worksheets/_rels/sheet6.xml.rels><Relationships xmlns="http://schemas.openxmlformats.org/package/2006/relationships"><Relationship Type="http://schemas.openxmlformats.org/officeDocument/2006/relationships/hyperlink" Target="code-exposure-report.xlsx" TargetMode="External" Id="rId1"/></Relationships>
</file>

<file path=xl/worksheets/sheet1.xml><?xml version="1.0" encoding="utf-8"?>
<ns0:worksheet xmlns:ns0="http://schemas.openxmlformats.org/spreadsheetml/2006/main" xmlns:ns1="http://schemas.openxmlformats.org/officeDocument/2006/relationships">
  <ns0:sheetPr filterMode="0">
    <ns0:outlinePr summaryBelow="1" summaryRight="1"/>
    <ns0:pageSetUpPr fitToPage="0"/>
  </ns0:sheetPr>
  <ns0:dimension ref="A1:K33"/>
  <ns0:sheetViews>
    <ns0:sheetView showFormulas="0" showGridLines="1" showRowColHeaders="1" showZeros="1" rightToLeft="0" tabSelected="1" showOutlineSymbols="1" defaultGridColor="1" view="normal" topLeftCell="A1" colorId="64" zoomScale="100" zoomScaleNormal="100" zoomScalePageLayoutView="100" workbookViewId="0">
      <ns0:pane xSplit="0" ySplit="3" topLeftCell="A4" activePane="bottomLeft" state="frozen"/>
      <ns0:selection pane="topLeft" activeCell="A1" activeCellId="0" sqref="A1"/>
      <ns0:selection pane="bottomLeft" activeCell="A1" activeCellId="0" sqref="A1"/>
    </ns0:sheetView>
  </ns0:sheetViews>
  <ns0:sheetFormatPr baseColWidth="8" defaultColWidth="8.5390625" defaultRowHeight="15" customHeight="1" zeroHeight="0" outlineLevelRow="0"/>
  <ns0:cols>
    <ns0:col width="30" customWidth="1" style="16" min="1" max="1"/>
    <ns0:col width="16" customWidth="1" style="16" min="2" max="3"/>
    <ns0:col width="12" customWidth="1" style="16" min="4" max="4"/>
    <ns0:col width="16" customWidth="1" style="16" min="5" max="6"/>
    <ns0:col width="12" customWidth="1" style="16" min="7" max="7"/>
    <ns0:col width="16" customWidth="1" style="16" min="8" max="9"/>
    <ns0:col width="12" customWidth="1" style="16" min="10" max="10"/>
    <ns0:col width="16" customWidth="1" style="16" min="11" max="11"/>
  </ns0:cols>
  <ns0:sheetData>
    <ns0:row r="1" ht="17.35" customHeight="1" s="17">
      <ns0:c r="A1" s="18" t="inlineStr">
        <ns0:is>
          <ns0:t>Code exposure: pandō vs plain baseline (VS Code slices 02, 06a, 06b)</ns0:t>
        </ns0:is>
      </ns0:c>
    </ns0:row>
    <ns0:row r="2" ht="30" customHeight="1" s="17">
      <ns0:c r="A2" s="19" t="inlineStr">
        <ns0:is>
          <ns0:t>pandō run vscode-no-memory-a885c4d2-20260924 (memory-disabled arm) vs baseline no-pando-vscode-seven-20260922. Method: docs/code-exposure-measurement.md; details in Appendix A.</ns0:t>
        </ns0:is>
      </ns0:c>
    </ns0:row>
    <ns0:row r="3"/>
    <ns0:row r="4" ht="15" customHeight="1" s="17">
      <ns0:c r="A4" s="20" t="inlineStr">
        <ns0:is>
          <ns0:t>Headline: total code exposure (bytes)</ns0:t>
        </ns0:is>
      </ns0:c>
    </ns0:row>
    <ns0:row r="5" ht="15" customHeight="1" s="17">
      <ns0:c r="A5" s="21" t="n"/>
      <ns0:c r="B5" s="21" t="inlineStr">
        <ns0:is>
          <ns0:t>Baseline</ns0:t>
        </ns0:is>
      </ns0:c>
      <ns0:c r="C5" s="21" t="inlineStr">
        <ns0:is>
          <ns0:t>pandō</ns0:t>
        </ns0:is>
      </ns0:c>
      <ns0:c r="D5" s="21" t="inlineStr">
        <ns0:is>
          <ns0:t>Change</ns0:t>
        </ns0:is>
      </ns0:c>
    </ns0:row>
    <ns0:row r="6" ht="15" customHeight="1" s="17">
      <ns0:c r="A6" s="22" t="inlineStr">
        <ns0:is>
          <ns0:t>All three slices</ns0:t>
        </ns0:is>
      </ns0:c>
      <ns0:c r="B6" s="23" t="n">
        <ns0:f>H13</ns0:f>
        <ns0:v>812294</ns0:v>
      </ns0:c>
      <ns0:c r="C6" s="23" t="n">
        <ns0:f>I13</ns0:f>
        <ns0:v>259970</ns0:v>
      </ns0:c>
      <ns0:c r="D6" s="24" t="n">
        <ns0:f>IF(B6=0,"n/a",(C6-B6)/B6)</ns0:f>
        <ns0:v>-0.679955779557648</ns0:v>
      </ns0:c>
    </ns0:row>
    <ns0:row r="7"/>
    <ns0:row r="8" ht="15" customHeight="1" s="17">
      <ns0:c r="A8" s="20" t="inlineStr">
        <ns0:is>
          <ns0:t>Per slice (bytes). Negative change = pandō exposed less code.</ns0:t>
        </ns0:is>
      </ns0:c>
    </ns0:row>
    <ns0:row r="9" ht="26.85" customHeight="1" s="17">
      <ns0:c r="A9" s="21" t="inlineStr">
        <ns0:is>
          <ns0:t>Slice</ns0:t>
        </ns0:is>
      </ns0:c>
      <ns0:c r="B9" s="21" t="inlineStr">
        <ns0:is>
          <ns0:t>Baseline SEEN</ns0:t>
        </ns0:is>
      </ns0:c>
      <ns0:c r="C9" s="21" t="inlineStr">
        <ns0:is>
          <ns0:t>pandō SEEN</ns0:t>
        </ns0:is>
      </ns0:c>
      <ns0:c r="D9" s="21" t="inlineStr">
        <ns0:is>
          <ns0:t>SEEN change</ns0:t>
        </ns0:is>
      </ns0:c>
      <ns0:c r="E9" s="21" t="inlineStr">
        <ns0:is>
          <ns0:t>Baseline GENERATED</ns0:t>
        </ns0:is>
      </ns0:c>
      <ns0:c r="F9" s="21" t="inlineStr">
        <ns0:is>
          <ns0:t>pandō GENERATED</ns0:t>
        </ns0:is>
      </ns0:c>
      <ns0:c r="G9" s="21" t="inlineStr">
        <ns0:is>
          <ns0:t>GENERATED change</ns0:t>
        </ns0:is>
      </ns0:c>
      <ns0:c r="H9" s="21" t="inlineStr">
        <ns0:is>
          <ns0:t>Baseline total</ns0:t>
        </ns0:is>
      </ns0:c>
      <ns0:c r="I9" s="21" t="inlineStr">
        <ns0:is>
          <ns0:t>pandō total</ns0:t>
        </ns0:is>
      </ns0:c>
      <ns0:c r="J9" s="21" t="inlineStr">
        <ns0:is>
          <ns0:t>Total change</ns0:t>
        </ns0:is>
      </ns0:c>
      <ns0:c r="K9" s="21" t="inlineStr">
        <ns0:is>
          <ns0:t>Details</ns0:t>
        </ns0:is>
      </ns0:c>
    </ns0:row>
    <ns0:row r="10" ht="15" customHeight="1" s="17">
      <ns0:c r="A10" s="22" t="inlineStr">
        <ns0:is>
          <ns0:t>02-vscode-disposable-ownership</ns0:t>
        </ns0:is>
      </ns0:c>
      <ns0:c r="B10" s="25" t="n">
        <ns0:f>'Slice 02'!B6</ns0:f>
        <ns0:v>201598</ns0:v>
      </ns0:c>
      <ns0:c r="C10" s="25" t="n">
        <ns0:f>'Slice 02'!C6</ns0:f>
        <ns0:v>70531</ns0:v>
      </ns0:c>
      <ns0:c r="D10" s="26" t="n">
        <ns0:f>IF(B10=0,"n/a",(C10-B10)/B10)</ns0:f>
        <ns0:v>-0.65014037837677</ns0:v>
      </ns0:c>
      <ns0:c r="E10" s="25" t="n">
        <ns0:f>'Slice 02'!B7</ns0:f>
        <ns0:v>2730</ns0:v>
      </ns0:c>
      <ns0:c r="F10" s="25" t="n">
        <ns0:f>'Slice 02'!C7</ns0:f>
        <ns0:v>1670</ns0:v>
      </ns0:c>
      <ns0:c r="G10" s="26" t="n">
        <ns0:f>IF(E10=0,"n/a",(F10-E10)/E10)</ns0:f>
        <ns0:v>-0.388278388278388</ns0:v>
      </ns0:c>
      <ns0:c r="H10" s="23" t="n">
        <ns0:f>B10+E10</ns0:f>
        <ns0:v>204328</ns0:v>
      </ns0:c>
      <ns0:c r="I10" s="23" t="n">
        <ns0:f>C10+F10</ns0:f>
        <ns0:v>72201</ns0:v>
      </ns0:c>
      <ns0:c r="J10" s="24" t="n">
        <ns0:f>IF(H10=0,"n/a",(I10-H10)/H10)</ns0:f>
        <ns0:v>-0.646641674170941</ns0:v>
      </ns0:c>
      <ns0:c r="K10" s="27" t="inlineStr">
        <ns0:is>
          <ns0:t>Open Slice 02</ns0:t>
        </ns0:is>
      </ns0:c>
    </ns0:row>
    <ns0:row r="11" ht="15" customHeight="1" s="17">
      <ns0:c r="A11" s="22" t="inlineStr">
        <ns0:is>
          <ns0:t>06a-vscode-storage-profile-split</ns0:t>
        </ns0:is>
      </ns0:c>
      <ns0:c r="B11" s="25" t="n">
        <ns0:f>'Slice 06a'!B6</ns0:f>
        <ns0:v>339605</ns0:v>
      </ns0:c>
      <ns0:c r="C11" s="25" t="n">
        <ns0:f>'Slice 06a'!C6</ns0:f>
        <ns0:v>119132</ns0:v>
      </ns0:c>
      <ns0:c r="D11" s="26" t="n">
        <ns0:f>IF(B11=0,"n/a",(C11-B11)/B11)</ns0:f>
        <ns0:v>-0.649204222552672</ns0:v>
      </ns0:c>
      <ns0:c r="E11" s="25" t="n">
        <ns0:f>'Slice 06a'!B7</ns0:f>
        <ns0:v>2512</ns0:v>
      </ns0:c>
      <ns0:c r="F11" s="25" t="n">
        <ns0:f>'Slice 06a'!C7</ns0:f>
        <ns0:v>1246</ns0:v>
      </ns0:c>
      <ns0:c r="G11" s="26" t="n">
        <ns0:f>IF(E11=0,"n/a",(F11-E11)/E11)</ns0:f>
        <ns0:v>-0.503980891719745</ns0:v>
      </ns0:c>
      <ns0:c r="H11" s="23" t="n">
        <ns0:f>B11+E11</ns0:f>
        <ns0:v>342117</ns0:v>
      </ns0:c>
      <ns0:c r="I11" s="23" t="n">
        <ns0:f>C11+F11</ns0:f>
        <ns0:v>120378</ns0:v>
      </ns0:c>
      <ns0:c r="J11" s="24" t="n">
        <ns0:f>IF(H11=0,"n/a",(I11-H11)/H11)</ns0:f>
        <ns0:v>-0.648137917729899</ns0:v>
      </ns0:c>
      <ns0:c r="K11" s="27" t="inlineStr">
        <ns0:is>
          <ns0:t>Open Slice 06a</ns0:t>
        </ns0:is>
      </ns0:c>
    </ns0:row>
    <ns0:row r="12" ht="15" customHeight="1" s="17">
      <ns0:c r="A12" s="22" t="inlineStr">
        <ns0:is>
          <ns0:t>06b-vscode-storage-application-finalize</ns0:t>
        </ns0:is>
      </ns0:c>
      <ns0:c r="B12" s="25" t="n">
        <ns0:f>'Slice 06b'!B6</ns0:f>
        <ns0:v>263751</ns0:v>
      </ns0:c>
      <ns0:c r="C12" s="25" t="n">
        <ns0:f>'Slice 06b'!C6</ns0:f>
        <ns0:v>66407</ns0:v>
      </ns0:c>
      <ns0:c r="D12" s="26" t="n">
        <ns0:f>IF(B12=0,"n/a",(C12-B12)/B12)</ns0:f>
        <ns0:v>-0.748220859826124</ns0:v>
      </ns0:c>
      <ns0:c r="E12" s="25" t="n">
        <ns0:f>'Slice 06b'!B7</ns0:f>
        <ns0:v>2098</ns0:v>
      </ns0:c>
      <ns0:c r="F12" s="25" t="n">
        <ns0:f>'Slice 06b'!C7</ns0:f>
        <ns0:v>984</ns0:v>
      </ns0:c>
      <ns0:c r="G12" s="26" t="n">
        <ns0:f>IF(E12=0,"n/a",(F12-E12)/E12)</ns0:f>
        <ns0:v>-0.530981887511916</ns0:v>
      </ns0:c>
      <ns0:c r="H12" s="23" t="n">
        <ns0:f>B12+E12</ns0:f>
        <ns0:v>265849</ns0:v>
      </ns0:c>
      <ns0:c r="I12" s="23" t="n">
        <ns0:f>C12+F12</ns0:f>
        <ns0:v>67391</ns0:v>
      </ns0:c>
      <ns0:c r="J12" s="24" t="n">
        <ns0:f>IF(H12=0,"n/a",(I12-H12)/H12)</ns0:f>
        <ns0:v>-0.746506475480442</ns0:v>
      </ns0:c>
      <ns0:c r="K12" s="27" t="inlineStr">
        <ns0:is>
          <ns0:t>Open Slice 06b</ns0:t>
        </ns0:is>
      </ns0:c>
    </ns0:row>
    <ns0:row r="13" ht="15" customHeight="1" s="17">
      <ns0:c r="A13" s="20" t="inlineStr">
        <ns0:is>
          <ns0:t>Total</ns0:t>
        </ns0:is>
      </ns0:c>
      <ns0:c r="B13" s="28" t="n">
        <ns0:f>SUM(B10:B12)</ns0:f>
        <ns0:v>804954</ns0:v>
      </ns0:c>
      <ns0:c r="C13" s="28" t="n">
        <ns0:f>SUM(C10:C12)</ns0:f>
        <ns0:v>256070</ns0:v>
      </ns0:c>
      <ns0:c r="D13" s="24" t="n">
        <ns0:f>IF(B13=0,"n/a",(C13-B13)/B13)</ns0:f>
        <ns0:v>-0.681882442971897</ns0:v>
      </ns0:c>
      <ns0:c r="E13" s="28" t="n">
        <ns0:f>SUM(E10:E12)</ns0:f>
        <ns0:v>7340</ns0:v>
      </ns0:c>
      <ns0:c r="F13" s="28" t="n">
        <ns0:f>SUM(F10:F12)</ns0:f>
        <ns0:v>3900</ns0:v>
      </ns0:c>
      <ns0:c r="G13" s="24" t="n">
        <ns0:f>IF(E13=0,"n/a",(F13-E13)/E13)</ns0:f>
        <ns0:v>-0.46866485013624</ns0:v>
      </ns0:c>
      <ns0:c r="H13" s="28" t="n">
        <ns0:f>SUM(H10:H12)</ns0:f>
        <ns0:v>812294</ns0:v>
      </ns0:c>
      <ns0:c r="I13" s="28" t="n">
        <ns0:f>SUM(I10:I12)</ns0:f>
        <ns0:v>259970</ns0:v>
      </ns0:c>
      <ns0:c r="J13" s="24" t="n">
        <ns0:f>IF(H13=0,"n/a",(I13-H13)/H13)</ns0:f>
        <ns0:v>-0.679955779557648</ns0:v>
      </ns0:c>
    </ns0:row>
    <ns0:row r="14"/>
    <ns0:row r="15" ht="15" customHeight="1" s="17">
      <ns0:c r="A15" s="20" t="inlineStr">
        <ns0:is>
          <ns0:t>What the numbers mean</ns0:t>
        </ns0:is>
      </ns0:c>
    </ns0:row>
    <ns0:row r="16" ht="30" customHeight="1" s="17">
      <ns0:c r="A16" s="19" t="inlineStr">
        <ns0:is>
          <ns0:t>• SEEN: code in what the tools returned to the model (tool outputs, as printed; JSON rendered as lines). SEEN is about 99% of exposure in both arms (99.1% baseline, 98.5% pandō).</ns0:t>
        </ns0:is>
      </ns0:c>
    </ns0:row>
    <ns0:row r="17" ht="30" customHeight="1" s="17">
      <ns0:c r="A17" s="19" t="inlineStr">
        <ns0:is>
          <ns0:t>• GENERATED: code the agent itself wrote that stayed in the final repository. Tool or script output the agent did not type (a rename propagated by a tool, a regenerated build file) is credited only for what the agent typed.</ns0:t>
        </ns0:is>
      </ns0:c>
    </ns0:row>
    <ns0:row r="18" ht="30" customHeight="1" s="17">
      <ns0:c r="A18" s="19" t="inlineStr">
        <ns0:is>
          <ns0:t>• Only per-round resends of the conversation are removed; every other occurrence counts. The same rules apply to both arms; pandō output is analyzed like any other tool output.</ns0:t>
        </ns0:is>
      </ns0:c>
    </ns0:row>
    <ns0:row r="19" ht="30" customHeight="1" s="17">
      <ns0:c r="A19" s="19" t="inlineStr">
        <ns0:is>
          <ns0:t>• Excluded by decision (not repository content, or identical harness text): reasoning, system/developer instructions, tool definitions and tool documentation, harness context messages, the task prompt, protocol bookkeeping.</ns0:t>
        </ns0:is>
      </ns0:c>
    </ns0:row>
    <ns0:row r="20" ht="30" customHeight="1" s="17">
      <ns0:c r="A20" s="19" t="inlineStr">
        <ns0:is>
          <ns0:t>• The baseline's tool outputs (file reads, searches, builds, tests, diffs) contained 2.9x to 4.0x more code than pandō's, depending on the slice; GENERATED is small in both arms.</ns0:t>
        </ns0:is>
      </ns0:c>
    </ns0:row>
    <ns0:row r="21"/>
    <ns0:row r="22" ht="15" customHeight="1" s="17">
      <ns0:c r="A22" s="20" t="inlineStr">
        <ns0:is>
          <ns0:t>Contents</ns0:t>
        </ns0:is>
      </ns0:c>
    </ns0:row>
    <ns0:row r="23" ht="15" customHeight="1" s="17">
      <ns0:c r="A23" s="27" t="inlineStr">
        <ns0:is>
          <ns0:t>Slice 02</ns0:t>
        </ns0:is>
      </ns0:c>
    </ns0:row>
    <ns0:row r="24" ht="15" customHeight="1" s="17">
      <ns0:c r="A24" s="27" t="inlineStr">
        <ns0:is>
          <ns0:t>Slice 06a</ns0:t>
        </ns0:is>
      </ns0:c>
    </ns0:row>
    <ns0:row r="25" ht="15" customHeight="1" s="17">
      <ns0:c r="A25" s="27" t="inlineStr">
        <ns0:is>
          <ns0:t>Slice 06b</ns0:t>
        </ns0:is>
      </ns0:c>
    </ns0:row>
    <ns0:row r="26" ht="15" customHeight="1" s="17">
      <ns0:c r="A26" s="27" t="inlineStr">
        <ns0:is>
          <ns0:t>Appendix A - How everything is calculated</ns0:t>
        </ns0:is>
      </ns0:c>
    </ns0:row>
    <ns0:row r="27" ht="15" customHeight="1" s="17">
      <ns0:c r="A27" s="27" t="inlineStr">
        <ns0:is>
          <ns0:t>Appendix B - Old results and why they differ</ns0:t>
        </ns0:is>
      </ns0:c>
    </ns0:row>
    <ns0:row r="28"/>
    <ns0:row r="29" ht="15" customHeight="1" s="17">
      <ns0:c r="A29" s="22" t="inlineStr">
        <ns0:is>
          <ns0:t>Colour key: blue = measured value (from result.json); black = formula; green = link to another sheet.</ns0:t>
        </ns0:is>
      </ns0:c>
    </ns0:row>
    <ns0:row r="30" ht="30" customHeight="1" s="17">
      <ns0:c r="A30" s="19" t="inlineStr">
        <ns0:is>
          <ns0:t>Labeller: gpt-6-sol (effort low), 150 lines per call; 17,993 distinct lines labelled, 12 unresolved after retry (counted as code). Source: pando-bench-data/code-exposure/vscode-no-memory-a885c4d2-vs-no-pando-vscode-seven/result.json</ns0:t>
        </ns0:is>
      </ns0:c>
    </ns0:row>
    <ns0:row r="32">
      <ns0:c r="A32" s="20" t="inlineStr">
        <ns0:is>
          <ns0:t>One-time indexing and timing scope</ns0:t>
        </ns0:is>
      </ns0:c>
    </ns0:row>
    <ns0:row r="33" ht="65" customHeight="1" s="17">
      <ns0:c r="A33" s="29" t="inlineStr">
        <ns0:is>
          <ns0:t>Agent work-time comparisons exclude pandō’s one-time initial indexing: approximately 15 minutes before work starts.
A two-hour work session still needs only that initial setup, plus the time spent on the work and each operation.
Indexing is not charged again for every operation or hour of work. The headline in this report measures code exposure, not speed.</ns0:t>
        </ns0:is>
      </ns0:c>
    </ns0:row>
  </ns0:sheetData>
  <ns0:mergeCells count="8">
    <ns0:mergeCell ref="A18:K18"/>
    <ns0:mergeCell ref="A20:K20"/>
    <ns0:mergeCell ref="A30:K30"/>
    <ns0:mergeCell ref="A16:K16"/>
    <ns0:mergeCell ref="A2:K2"/>
    <ns0:mergeCell ref="A19:K19"/>
    <ns0:mergeCell ref="A33:K33"/>
    <ns0:mergeCell ref="A17:K17"/>
  </ns0:mergeCells>
  <ns0:hyperlinks>
    <ns0:hyperlink ref="K10" location="'Slice%2002'!A1" display="Open Slice 02" ns1:id="rId1"/>
    <ns0:hyperlink ref="K11" location="'Slice%2006a'!A1" display="Open Slice 06a" ns1:id="rId2"/>
    <ns0:hyperlink ref="K12" location="'Slice%2006b'!A1" display="Open Slice 06b" ns1:id="rId3"/>
    <ns0:hyperlink ref="A23" location="'Slice%2002'!A1" display="Slice 02" ns1:id="rId4"/>
    <ns0:hyperlink ref="A24" location="'Slice%2006a'!A1" display="Slice 06a" ns1:id="rId5"/>
    <ns0:hyperlink ref="A25" location="'Slice%2006b'!A1" display="Slice 06b" ns1:id="rId6"/>
    <ns0:hyperlink ref="A26" location="'Appendix%20A%20-%20Method'!A1" display="Appendix A - How everything is calculated" ns1:id="rId7"/>
    <ns0:hyperlink ref="A27" location="'Appendix%20B%20-%20Old%20results'!A1" display="Appendix B - Old results and why they differ" ns1:id="rId8"/>
  </ns0:hyperlinks>
  <ns0:printOptions horizontalCentered="0" verticalCentered="0" headings="0" gridLines="0" gridLinesSet="1"/>
  <ns0:pageMargins left="0.75" right="0.75" top="1" bottom="1" header="0.511811023622047" footer="0.511811023622047"/>
  <ns0:pageSetup orientation="portrait" paperSize="1" scale="100" fitToHeight="1" fitToWidth="1" pageOrder="downThenOver" blackAndWhite="0" draft="0" horizontalDpi="300" verticalDpi="300" copies="1"/>
</ns0:worksheet>
</file>

<file path=xl/worksheets/sheet2.xml><?xml version="1.0" encoding="utf-8"?>
<ns0:worksheet xmlns:ns0="http://schemas.openxmlformats.org/spreadsheetml/2006/main" xmlns:ns1="http://schemas.openxmlformats.org/officeDocument/2006/relationships">
  <ns0:sheetPr filterMode="0">
    <ns0:outlinePr summaryBelow="1" summaryRight="1"/>
    <ns0:pageSetUpPr fitToPage="0"/>
  </ns0:sheetPr>
  <ns0:dimension ref="A1:F54"/>
  <ns0:sheetViews>
    <ns0:sheetView showFormulas="0" showGridLines="1" showRowColHeaders="1" showZeros="1" rightToLeft="0" tabSelected="0" showOutlineSymbols="1" defaultGridColor="1" view="normal" topLeftCell="A1" colorId="64" zoomScale="100" zoomScaleNormal="100" zoomScalePageLayoutView="100" workbookViewId="0">
      <ns0:pane xSplit="0" ySplit="3" topLeftCell="A4" activePane="bottomLeft" state="frozen"/>
      <ns0:selection pane="topLeft" activeCell="A1" activeCellId="0" sqref="A1"/>
      <ns0:selection pane="bottomLeft" activeCell="A1" activeCellId="0" sqref="A1"/>
    </ns0:sheetView>
  </ns0:sheetViews>
  <ns0:sheetFormatPr baseColWidth="8" defaultColWidth="8.5390625" defaultRowHeight="15" customHeight="1" zeroHeight="0" outlineLevelRow="0"/>
  <ns0:cols>
    <ns0:col width="58" customWidth="1" style="16" min="1" max="1"/>
    <ns0:col width="18" customWidth="1" style="16" min="2" max="3"/>
    <ns0:col width="14" customWidth="1" style="16" min="4" max="4"/>
    <ns0:col width="18" customWidth="1" style="16" min="5" max="6"/>
  </ns0:cols>
  <ns0:sheetData>
    <ns0:row r="1" ht="17.35" customHeight="1" s="17">
      <ns0:c r="A1" s="18" t="inlineStr">
        <ns0:is>
          <ns0:t>Slice 02: 02-vscode-disposable-ownership</ns0:t>
        </ns0:is>
      </ns0:c>
    </ns0:row>
    <ns0:row r="2" ht="15" customHeight="1" s="17">
      <ns0:c r="A2" s="27" t="inlineStr">
        <ns0:is>
          <ns0:t>← Back to Summary</ns0:t>
        </ns0:is>
      </ns0:c>
    </ns0:row>
    <ns0:row r="3"/>
    <ns0:row r="4" ht="15" customHeight="1" s="17">
      <ns0:c r="A4" s="20" t="inlineStr">
        <ns0:is>
          <ns0:t>1. Code exposure (bytes)</ns0:t>
        </ns0:is>
      </ns0:c>
    </ns0:row>
    <ns0:row r="5" ht="15" customHeight="1" s="17">
      <ns0:c r="A5" s="21" t="n"/>
      <ns0:c r="B5" s="21" t="inlineStr">
        <ns0:is>
          <ns0:t>Baseline</ns0:t>
        </ns0:is>
      </ns0:c>
      <ns0:c r="C5" s="21" t="inlineStr">
        <ns0:is>
          <ns0:t>pandō</ns0:t>
        </ns0:is>
      </ns0:c>
      <ns0:c r="D5" s="21" t="inlineStr">
        <ns0:is>
          <ns0:t>Change</ns0:t>
        </ns0:is>
      </ns0:c>
    </ns0:row>
    <ns0:row r="6" ht="15" customHeight="1" s="17">
      <ns0:c r="A6" s="22" t="inlineStr">
        <ns0:is>
          <ns0:t>SEEN: code in tool outputs sent to the model</ns0:t>
        </ns0:is>
      </ns0:c>
      <ns0:c r="B6" s="30" t="n">
        <ns0:v>201598</ns0:v>
      </ns0:c>
      <ns0:c r="C6" s="30" t="n">
        <ns0:v>70531</ns0:v>
      </ns0:c>
      <ns0:c r="D6" s="26" t="n">
        <ns0:f>IF(B6=0,"n/a",(C6-B6)/B6)</ns0:f>
        <ns0:v>-0.65014037837677</ns0:v>
      </ns0:c>
    </ns0:row>
    <ns0:row r="7" ht="15" customHeight="1" s="17">
      <ns0:c r="A7" s="22" t="inlineStr">
        <ns0:is>
          <ns0:t>GENERATED: code the agent wrote that stayed in the repo</ns0:t>
        </ns0:is>
      </ns0:c>
      <ns0:c r="B7" s="30" t="n">
        <ns0:v>2730</ns0:v>
      </ns0:c>
      <ns0:c r="C7" s="30" t="n">
        <ns0:v>1670</ns0:v>
      </ns0:c>
      <ns0:c r="D7" s="26" t="n">
        <ns0:f>IF(B7=0,"n/a",(C7-B7)/B7)</ns0:f>
        <ns0:v>-0.388278388278388</ns0:v>
      </ns0:c>
    </ns0:row>
    <ns0:row r="8" ht="15" customHeight="1" s="17">
      <ns0:c r="A8" s="20" t="inlineStr">
        <ns0:is>
          <ns0:t>Total code exposure (SEEN + GENERATED)</ns0:t>
        </ns0:is>
      </ns0:c>
      <ns0:c r="B8" s="28" t="n">
        <ns0:f>B6+B7</ns0:f>
        <ns0:v>204328</ns0:v>
      </ns0:c>
      <ns0:c r="C8" s="28" t="n">
        <ns0:f>C6+C7</ns0:f>
        <ns0:v>72201</ns0:v>
      </ns0:c>
      <ns0:c r="D8" s="24" t="n">
        <ns0:f>IF(B8=0,"n/a",(C8-B8)/B8)</ns0:f>
        <ns0:v>-0.646641674170941</ns0:v>
      </ns0:c>
    </ns0:row>
    <ns0:row r="9"/>
    <ns0:row r="10" ht="15" customHeight="1" s="17">
      <ns0:c r="A10" s="20" t="inlineStr">
        <ns0:is>
          <ns0:t>2. Conversation after removing per-round resends</ns0:t>
        </ns0:is>
      </ns0:c>
    </ns0:row>
    <ns0:row r="11" ht="15" customHeight="1" s="17">
      <ns0:c r="A11" s="21" t="n"/>
      <ns0:c r="B11" s="21" t="inlineStr">
        <ns0:is>
          <ns0:t>Baseline</ns0:t>
        </ns0:is>
      </ns0:c>
      <ns0:c r="C11" s="21" t="inlineStr">
        <ns0:is>
          <ns0:t>pandō</ns0:t>
        </ns0:is>
      </ns0:c>
    </ns0:row>
    <ns0:row r="12" ht="15" customHeight="1" s="17">
      <ns0:c r="A12" s="22" t="inlineStr">
        <ns0:is>
          <ns0:t>Inference requests</ns0:t>
        </ns0:is>
      </ns0:c>
      <ns0:c r="B12" s="30" t="n">
        <ns0:v>161</ns0:v>
      </ns0:c>
      <ns0:c r="C12" s="30" t="n">
        <ns0:v>119</ns0:v>
      </ns0:c>
    </ns0:row>
    <ns0:row r="13" ht="15" customHeight="1" s="17">
      <ns0:c r="A13" s="22" t="inlineStr">
        <ns0:is>
          <ns0:t>Conversation items sent, counting every resend (request inputs + final response)</ns0:t>
        </ns0:is>
      </ns0:c>
      <ns0:c r="B13" s="30" t="n">
        <ns0:v>37589</ns0:v>
      </ns0:c>
      <ns0:c r="C13" s="30" t="n">
        <ns0:v>21416</ns0:v>
      </ns0:c>
    </ns0:row>
    <ns0:row r="14" ht="15" customHeight="1" s="17">
      <ns0:c r="A14" s="22" t="inlineStr">
        <ns0:is>
          <ns0:t>Distinct conversation items after removing resends (before exclusions)</ns0:t>
        </ns0:is>
      </ns0:c>
      <ns0:c r="B14" s="30" t="n">
        <ns0:v>441</ns0:v>
      </ns0:c>
      <ns0:c r="C14" s="30" t="n">
        <ns0:v>336</ns0:v>
      </ns0:c>
    </ns0:row>
    <ns0:row r="15" ht="15" customHeight="1" s="17">
      <ns0:c r="A15" s="22" t="inlineStr">
        <ns0:is>
          <ns0:t xml:space="preserve">  of which from the final response (never re-sent)</ns0:t>
        </ns0:is>
      </ns0:c>
      <ns0:c r="B15" s="30" t="n">
        <ns0:v>5</ns0:v>
      </ns0:c>
      <ns0:c r="C15" s="30" t="n">
        <ns0:v>2</ns0:v>
      </ns0:c>
    </ns0:row>
    <ns0:row r="16" ht="15" customHeight="1" s="17">
      <ns0:c r="A16" s="22" t="inlineStr">
        <ns0:is>
          <ns0:t xml:space="preserve">  of which emitted but never re-sent (e.g. cut off mid-stream)</ns0:t>
        </ns0:is>
      </ns0:c>
      <ns0:c r="B16" s="30" t="n">
        <ns0:v>0</ns0:v>
      </ns0:c>
      <ns0:c r="C16" s="30" t="n">
        <ns0:v>0</ns0:v>
      </ns0:c>
    </ns0:row>
    <ns0:row r="17"/>
    <ns0:row r="18" ht="15" customHeight="1" s="17">
      <ns0:c r="A18" s="20" t="inlineStr">
        <ns0:is>
          <ns0:t>3. Content excluded by decision before analysis (characters)</ns0:t>
        </ns0:is>
      </ns0:c>
    </ns0:row>
    <ns0:row r="19" ht="15" customHeight="1" s="17">
      <ns0:c r="A19" s="21" t="inlineStr">
        <ns0:is>
          <ns0:t>Reason (see Appendix A, step 2)</ns0:t>
        </ns0:is>
      </ns0:c>
      <ns0:c r="B19" s="21" t="inlineStr">
        <ns0:is>
          <ns0:t>Baseline</ns0:t>
        </ns0:is>
      </ns0:c>
      <ns0:c r="C19" s="21" t="inlineStr">
        <ns0:is>
          <ns0:t>pandō</ns0:t>
        </ns0:is>
      </ns0:c>
    </ns0:row>
    <ns0:row r="20" ht="15" customHeight="1" s="17">
      <ns0:c r="A20" s="22" t="inlineStr">
        <ns0:is>
          <ns0:t>reasoning</ns0:t>
        </ns0:is>
      </ns0:c>
      <ns0:c r="B20" s="30" t="n">
        <ns0:v>218932</ns0:v>
      </ns0:c>
      <ns0:c r="C20" s="30" t="n">
        <ns0:v>192383</ns0:v>
      </ns0:c>
    </ns0:row>
    <ns0:row r="21" ht="15" customHeight="1" s="17">
      <ns0:c r="A21" s="22" t="inlineStr">
        <ns0:is>
          <ns0:t>developer/system instructions</ns0:t>
        </ns0:is>
      </ns0:c>
      <ns0:c r="B21" s="30" t="n">
        <ns0:v>25032</ns0:v>
      </ns0:c>
      <ns0:c r="C21" s="30" t="n">
        <ns0:v>25112</ns0:v>
      </ns0:c>
    </ns0:row>
    <ns0:row r="22" ht="15" customHeight="1" s="17">
      <ns0:c r="A22" s="22" t="inlineStr">
        <ns0:is>
          <ns0:t>tool definitions</ns0:t>
        </ns0:is>
      </ns0:c>
      <ns0:c r="B22" s="30" t="n">
        <ns0:v>24519</ns0:v>
      </ns0:c>
      <ns0:c r="C22" s="30" t="n">
        <ns0:v>22436</ns0:v>
      </ns0:c>
    </ns0:row>
    <ns0:row r="23" ht="15" customHeight="1" s="17">
      <ns0:c r="A23" s="22" t="inlineStr">
        <ns0:is>
          <ns0:t>tool documentation</ns0:t>
        </ns0:is>
      </ns0:c>
      <ns0:c r="B23" s="30" t="n">
        <ns0:v>0</ns0:v>
      </ns0:c>
      <ns0:c r="C23" s="30" t="n">
        <ns0:v>71783</ns0:v>
      </ns0:c>
    </ns0:row>
    <ns0:row r="24" ht="15" customHeight="1" s="17">
      <ns0:c r="A24" s="22" t="inlineStr">
        <ns0:is>
          <ns0:t>task prompt</ns0:t>
        </ns0:is>
      </ns0:c>
      <ns0:c r="B24" s="30" t="n">
        <ns0:v>3645</ns0:v>
      </ns0:c>
      <ns0:c r="C24" s="30" t="n">
        <ns0:v>11115</ns0:v>
      </ns0:c>
    </ns0:row>
    <ns0:row r="25" ht="15" customHeight="1" s="17">
      <ns0:c r="A25" s="22" t="inlineStr">
        <ns0:is>
          <ns0:t>harness context message</ns0:t>
        </ns0:is>
      </ns0:c>
      <ns0:c r="B25" s="30" t="n">
        <ns0:v>1475</ns0:v>
      </ns0:c>
      <ns0:c r="C25" s="30" t="n">
        <ns0:v>717</ns0:v>
      </ns0:c>
    </ns0:row>
    <ns0:row r="26" ht="15" customHeight="1" s="17">
      <ns0:c r="A26" s="22" t="inlineStr">
        <ns0:is>
          <ns0:t>wait arguments</ns0:t>
        </ns0:is>
      </ns0:c>
      <ns0:c r="B26" s="30" t="n">
        <ns0:v>3094</ns0:v>
      </ns0:c>
      <ns0:c r="C26" s="30" t="n">
        <ns0:v>2090</ns0:v>
      </ns0:c>
    </ns0:row>
    <ns0:row r="27"/>
    <ns0:row r="28" ht="15" customHeight="1" s="17">
      <ns0:c r="A28" s="20" t="inlineStr">
        <ns0:is>
          <ns0:t>4. SEEN detail</ns0:t>
        </ns0:is>
      </ns0:c>
    </ns0:row>
    <ns0:row r="29" ht="15" customHeight="1" s="17">
      <ns0:c r="A29" s="21" t="n"/>
      <ns0:c r="B29" s="21" t="inlineStr">
        <ns0:is>
          <ns0:t>Baseline</ns0:t>
        </ns0:is>
      </ns0:c>
      <ns0:c r="C29" s="21" t="inlineStr">
        <ns0:is>
          <ns0:t>pandō</ns0:t>
        </ns0:is>
      </ns0:c>
    </ns0:row>
    <ns0:row r="30" ht="15" customHeight="1" s="17">
      <ns0:c r="A30" s="22" t="inlineStr">
        <ns0:is>
          <ns0:t>Code bytes in tool outputs (= SEEN)</ns0:t>
        </ns0:is>
      </ns0:c>
      <ns0:c r="B30" s="25" t="n">
        <ns0:f>B6</ns0:f>
        <ns0:v>201598</ns0:v>
      </ns0:c>
      <ns0:c r="C30" s="25" t="n">
        <ns0:f>C6</ns0:f>
        <ns0:v>70531</ns0:v>
      </ns0:c>
    </ns0:row>
    <ns0:row r="31" ht="15" customHeight="1" s="17">
      <ns0:c r="A31" s="22" t="inlineStr">
        <ns0:is>
          <ns0:t>Tool-output lines containing code (every occurrence)</ns0:t>
        </ns0:is>
      </ns0:c>
      <ns0:c r="B31" s="30" t="n">
        <ns0:v>4902</ns0:v>
      </ns0:c>
      <ns0:c r="C31" s="30" t="n">
        <ns0:v>2643</ns0:v>
      </ns0:c>
    </ns0:row>
    <ns0:row r="32" ht="15" customHeight="1" s="17">
      <ns0:c r="A32" s="22" t="inlineStr">
        <ns0:is>
          <ns0:t xml:space="preserve">  of the SEEN bytes: unresolved labels counted whole as code</ns0:t>
        </ns0:is>
      </ns0:c>
      <ns0:c r="B32" s="30" t="n">
        <ns0:v>55</ns0:v>
      </ns0:c>
      <ns0:c r="C32" s="30" t="n">
        <ns0:v>0</ns0:v>
      </ns0:c>
    </ns0:row>
    <ns0:row r="33"/>
    <ns0:row r="34" ht="15" customHeight="1" s="17">
      <ns0:c r="A34" s="20" t="inlineStr">
        <ns0:is>
          <ns0:t>5. GENERATED by file (bytes)</ns0:t>
        </ns0:is>
      </ns0:c>
    </ns0:row>
    <ns0:row r="35" ht="26.85" customHeight="1" s="17">
      <ns0:c r="A35" s="19" t="inlineStr">
        <ns0:is>
          <ns0:t>Inserted = characters the final diff inserted; Written = the part the agent itself wrote (credited).</ns0:t>
        </ns0:is>
      </ns0:c>
    </ns0:row>
    <ns0:row r="36" ht="15" customHeight="1" s="17">
      <ns0:c r="A36" s="21" t="inlineStr">
        <ns0:is>
          <ns0:t>File</ns0:t>
        </ns0:is>
      </ns0:c>
      <ns0:c r="B36" s="21" t="inlineStr">
        <ns0:is>
          <ns0:t>Baseline inserted</ns0:t>
        </ns0:is>
      </ns0:c>
      <ns0:c r="C36" s="21" t="inlineStr">
        <ns0:is>
          <ns0:t>Baseline written</ns0:t>
        </ns0:is>
      </ns0:c>
      <ns0:c r="D36" s="21" t="n"/>
      <ns0:c r="E36" s="21" t="inlineStr">
        <ns0:is>
          <ns0:t>pandō inserted</ns0:t>
        </ns0:is>
      </ns0:c>
      <ns0:c r="F36" s="21" t="inlineStr">
        <ns0:is>
          <ns0:t>pandō written</ns0:t>
        </ns0:is>
      </ns0:c>
    </ns0:row>
    <ns0:row r="37" ht="15" customHeight="1" s="17">
      <ns0:c r="A37" s="22" t="inlineStr">
        <ns0:is>
          <ns0:t>src/vs/base/common/objectCache.ts</ns0:t>
        </ns0:is>
      </ns0:c>
      <ns0:c r="B37" s="30" t="n">
        <ns0:v>27</ns0:v>
      </ns0:c>
      <ns0:c r="C37" s="30" t="n">
        <ns0:v>27</ns0:v>
      </ns0:c>
      <ns0:c r="E37" s="30" t="n">
        <ns0:v>16</ns0:v>
      </ns0:c>
      <ns0:c r="F37" s="30" t="n">
        <ns0:v>16</ns0:v>
      </ns0:c>
    </ns0:row>
    <ns0:row r="38" ht="15" customHeight="1" s="17">
      <ns0:c r="A38" s="22" t="inlineStr">
        <ns0:is>
          <ns0:t>src/vs/base/common/observableDisposable.ts</ns0:t>
        </ns0:is>
      </ns0:c>
      <ns0:c r="B38" s="30" t="n">
        <ns0:v>184</ns0:v>
      </ns0:c>
      <ns0:c r="C38" s="30" t="n">
        <ns0:v>184</ns0:v>
      </ns0:c>
      <ns0:c r="E38" s="30" t="n">
        <ns0:v>182</ns0:v>
      </ns0:c>
      <ns0:c r="F38" s="30" t="n">
        <ns0:v>182</ns0:v>
      </ns0:c>
    </ns0:row>
    <ns0:row r="39" ht="15" customHeight="1" s="17">
      <ns0:c r="A39" s="22" t="inlineStr">
        <ns0:is>
          <ns0:t>src/vs/base/test/common/observableDisposable.test.ts</ns0:t>
        </ns0:is>
      </ns0:c>
      <ns0:c r="B39" s="30" t="n">
        <ns0:v>1295</ns0:v>
      </ns0:c>
      <ns0:c r="C39" s="30" t="n">
        <ns0:v>1295</ns0:v>
      </ns0:c>
      <ns0:c r="E39" s="30" t="n">
        <ns0:v>964</ns0:v>
      </ns0:c>
      <ns0:c r="F39" s="30" t="n">
        <ns0:v>964</ns0:v>
      </ns0:c>
    </ns0:row>
    <ns0:row r="40" ht="15" customHeight="1" s="17">
      <ns0:c r="A40" s="22" t="inlineStr">
        <ns0:is>
          <ns0:t>src/vs/workbench/contrib/chat/browser/attachments/promptInstructions/promptInstructionsCollectionWidget.ts</ns0:t>
        </ns0:is>
      </ns0:c>
      <ns0:c r="B40" s="30" t="n">
        <ns0:v>29</ns0:v>
      </ns0:c>
      <ns0:c r="C40" s="30" t="n">
        <ns0:v>29</ns0:v>
      </ns0:c>
      <ns0:c r="E40" s="30" t="n">
        <ns0:v>16</ns0:v>
      </ns0:c>
      <ns0:c r="F40" s="30" t="n">
        <ns0:v>16</ns0:v>
      </ns0:c>
    </ns0:row>
    <ns0:row r="41" ht="15" customHeight="1" s="17">
      <ns0:c r="A41" s="22" t="inlineStr">
        <ns0:is>
          <ns0:t>src/vs/workbench/contrib/chat/browser/attachments/promptInstructions/promptInstructionsWidget.ts</ns0:t>
        </ns0:is>
      </ns0:c>
      <ns0:c r="B41" s="30" t="n">
        <ns0:v>16</ns0:v>
      </ns0:c>
      <ns0:c r="C41" s="30" t="n">
        <ns0:v>16</ns0:v>
      </ns0:c>
      <ns0:c r="E41" s="30" t="n">
        <ns0:v>16</ns0:v>
      </ns0:c>
      <ns0:c r="F41" s="30" t="n">
        <ns0:v>16</ns0:v>
      </ns0:c>
    </ns0:row>
    <ns0:row r="42" ht="15" customHeight="1" s="17">
      <ns0:c r="A42" s="22" t="inlineStr">
        <ns0:is>
          <ns0:t>src/vs/workbench/contrib/chat/browser/chatAttachmentModel/chatPromptAttachmentModel.ts</ns0:t>
        </ns0:is>
      </ns0:c>
      <ns0:c r="B42" s="30" t="n">
        <ns0:v>22</ns0:v>
      </ns0:c>
      <ns0:c r="C42" s="30" t="n">
        <ns0:v>22</ns0:v>
      </ns0:c>
      <ns0:c r="E42" s="30" t="n">
        <ns0:v>16</ns0:v>
      </ns0:c>
      <ns0:c r="F42" s="30" t="n">
        <ns0:v>16</ns0:v>
      </ns0:c>
    </ns0:row>
    <ns0:row r="43" ht="15" customHeight="1" s="17">
      <ns0:c r="A43" s="22" t="inlineStr">
        <ns0:is>
          <ns0:t>src/vs/workbench/contrib/chat/browser/chatAttachmentModel/chatPromptAttachmentsCollection.ts</ns0:t>
        </ns0:is>
      </ns0:c>
      <ns0:c r="B43" s="30" t="n">
        <ns0:v>42</ns0:v>
      </ns0:c>
      <ns0:c r="C43" s="30" t="n">
        <ns0:v>42</ns0:v>
      </ns0:c>
      <ns0:c r="E43" s="30" t="n">
        <ns0:v>28</ns0:v>
      </ns0:c>
      <ns0:c r="F43" s="30" t="n">
        <ns0:v>28</ns0:v>
      </ns0:c>
    </ns0:row>
    <ns0:row r="44" ht="15" customHeight="1" s="17">
      <ns0:c r="A44" s="22" t="inlineStr">
        <ns0:is>
          <ns0:t>src/vs/workbench/contrib/chat/browser/contrib/chatDynamicVariables.ts</ns0:t>
        </ns0:is>
      </ns0:c>
      <ns0:c r="B44" s="30" t="n">
        <ns0:v>31</ns0:v>
      </ns0:c>
      <ns0:c r="C44" s="30" t="n">
        <ns0:v>31</ns0:v>
      </ns0:c>
      <ns0:c r="E44" s="30" t="n">
        <ns0:v>16</ns0:v>
      </ns0:c>
      <ns0:c r="F44" s="30" t="n">
        <ns0:v>16</ns0:v>
      </ns0:c>
    </ns0:row>
    <ns0:row r="45" ht="15" customHeight="1" s="17">
      <ns0:c r="A45" s="22" t="inlineStr">
        <ns0:is>
          <ns0:t>src/vs/workbench/contrib/chat/common/promptSyntax/contentProviders/types.ts</ns0:t>
        </ns0:is>
      </ns0:c>
      <ns0:c r="B45" s="30" t="n">
        <ns0:v>9</ns0:v>
      </ns0:c>
      <ns0:c r="C45" s="30" t="n">
        <ns0:v>9</ns0:v>
      </ns0:c>
      <ns0:c r="E45" s="30" t="n">
        <ns0:v>74</ns0:v>
      </ns0:c>
      <ns0:c r="F45" s="30" t="n">
        <ns0:v>74</ns0:v>
      </ns0:c>
    </ns0:row>
    <ns0:row r="46" ht="15" customHeight="1" s="17">
      <ns0:c r="A46" s="22" t="inlineStr">
        <ns0:is>
          <ns0:t>src/vs/workbench/contrib/chat/common/promptSyntax/contributions/languageFeatures/providers/providerInstanceBase.ts</ns0:t>
        </ns0:is>
      </ns0:c>
      <ns0:c r="B46" s="30" t="n">
        <ns0:v>32</ns0:v>
      </ns0:c>
      <ns0:c r="C46" s="30" t="n">
        <ns0:v>32</ns0:v>
      </ns0:c>
      <ns0:c r="E46" s="30" t="n">
        <ns0:v>28</ns0:v>
      </ns0:c>
      <ns0:c r="F46" s="30" t="n">
        <ns0:v>28</ns0:v>
      </ns0:c>
    </ns0:row>
    <ns0:row r="47" ht="15" customHeight="1" s="17">
      <ns0:c r="A47" s="22" t="inlineStr">
        <ns0:is>
          <ns0:t>src/vs/workbench/contrib/chat/common/promptSyntax/parsers/basePromptParser.ts</ns0:t>
        </ns0:is>
      </ns0:c>
      <ns0:c r="B47" s="30" t="n">
        <ns0:v>109</ns0:v>
      </ns0:c>
      <ns0:c r="C47" s="30" t="n">
        <ns0:v>109</ns0:v>
      </ns0:c>
      <ns0:c r="E47" s="30" t="n">
        <ns0:v>368</ns0:v>
      </ns0:c>
      <ns0:c r="F47" s="30" t="n">
        <ns0:v>314</ns0:v>
      </ns0:c>
    </ns0:row>
    <ns0:row r="48" ht="15" customHeight="1" s="17">
      <ns0:c r="A48" s="22" t="inlineStr">
        <ns0:is>
          <ns0:t>src/vs/workbench/contrib/chat/test/common/promptSyntax/parsers/textModelPromptParser.test.ts</ns0:t>
        </ns0:is>
      </ns0:c>
      <ns0:c r="B48" s="30" t="n">
        <ns0:v>934</ns0:v>
      </ns0:c>
      <ns0:c r="C48" s="30" t="n">
        <ns0:v>934</ns0:v>
      </ns0:c>
      <ns0:c r="E48" s="30" t="n">
        <ns0:v>0</ns0:v>
      </ns0:c>
      <ns0:c r="F48" s="30" t="n">
        <ns0:v>0</ns0:v>
      </ns0:c>
    </ns0:row>
    <ns0:row r="49" ht="15" customHeight="1" s="17">
      <ns0:c r="A49" s="20" t="inlineStr">
        <ns0:is>
          <ns0:t>Total</ns0:t>
        </ns0:is>
      </ns0:c>
      <ns0:c r="B49" s="28" t="n">
        <ns0:f>SUM(B37:B48)</ns0:f>
        <ns0:v>2730</ns0:v>
      </ns0:c>
      <ns0:c r="C49" s="28" t="n">
        <ns0:f>SUM(C37:C48)</ns0:f>
        <ns0:v>2730</ns0:v>
      </ns0:c>
      <ns0:c r="E49" s="28" t="n">
        <ns0:f>SUM(E37:E48)</ns0:f>
        <ns0:v>1724</ns0:v>
      </ns0:c>
      <ns0:c r="F49" s="28" t="n">
        <ns0:f>SUM(F37:F48)</ns0:f>
        <ns0:v>1670</ns0:v>
      </ns0:c>
    </ns0:row>
    <ns0:row r="50" ht="15" customHeight="1" s="17">
      <ns0:c r="A50" s="22" t="inlineStr">
        <ns0:is>
          <ns0:t>Check: written total equals GENERATED above (0 = consistent)</ns0:t>
        </ns0:is>
      </ns0:c>
      <ns0:c r="C50" s="23" t="n">
        <ns0:f>C49-B7</ns0:f>
        <ns0:v>0</ns0:v>
      </ns0:c>
      <ns0:c r="F50" s="23" t="n">
        <ns0:f>F49-C7</ns0:f>
        <ns0:v>0</ns0:v>
      </ns0:c>
    </ns0:row>
    <ns0:row r="51"/>
    <ns0:row r="52" ht="15" customHeight="1" s="17">
      <ns0:c r="A52" s="20" t="inlineStr">
        <ns0:is>
          <ns0:t>6. Largest inserted words not written by the agent (tool or button output, not credited)</ns0:t>
        </ns0:is>
      </ns0:c>
    </ns0:row>
    <ns0:row r="53" ht="26.85" customHeight="1" s="17">
      <ns0:c r="A53" s="21" t="inlineStr">
        <ns0:is>
          <ns0:t>Word</ns0:t>
        </ns0:is>
      </ns0:c>
      <ns0:c r="B53" s="21" t="inlineStr">
        <ns0:is>
          <ns0:t>Arm</ns0:t>
        </ns0:is>
      </ns0:c>
      <ns0:c r="C53" s="21" t="inlineStr">
        <ns0:is>
          <ns0:t>Times inserted</ns0:t>
        </ns0:is>
      </ns0:c>
      <ns0:c r="D53" s="21" t="inlineStr">
        <ns0:is>
          <ns0:t>Times agent wrote it</ns0:t>
        </ns0:is>
      </ns0:c>
      <ns0:c r="E53" s="21" t="inlineStr">
        <ns0:is>
          <ns0:t>Uncredited bytes</ns0:t>
        </ns0:is>
      </ns0:c>
    </ns0:row>
    <ns0:row r="54" ht="15" customHeight="1" s="17">
      <ns0:c r="A54" s="22" t="inlineStr">
        <ns0:is>
          <ns0:t>);// dispose self when contents provider is disposed</ns0:t>
        </ns0:is>
      </ns0:c>
      <ns0:c r="B54" s="22" t="inlineStr">
        <ns0:is>
          <ns0:t>pandō</ns0:t>
        </ns0:is>
      </ns0:c>
      <ns0:c r="C54" s="30" t="n">
        <ns0:v>1</ns0:v>
      </ns0:c>
      <ns0:c r="D54" s="30" t="n">
        <ns0:v>0</ns0:v>
      </ns0:c>
      <ns0:c r="E54" s="30" t="n">
        <ns0:v>54</ns0:v>
      </ns0:c>
    </ns0:row>
  </ns0:sheetData>
  <ns0:hyperlinks>
    <ns0:hyperlink ref="A2" location="'Summary'!A1" display="← Back to Summary" ns1:id="rId1"/>
  </ns0:hyperlinks>
  <ns0:printOptions horizontalCentered="0" verticalCentered="0" headings="0" gridLines="0" gridLinesSet="1"/>
  <ns0:pageMargins left="0.75" right="0.75" top="1" bottom="1" header="0.511811023622047" footer="0.511811023622047"/>
  <ns0:pageSetup orientation="portrait" paperSize="1" scale="100" fitToHeight="1" fitToWidth="1" pageOrder="downThenOver" blackAndWhite="0" draft="0" horizontalDpi="300" verticalDpi="300" copies="1"/>
</ns0:worksheet>
</file>

<file path=xl/worksheets/sheet3.xml><?xml version="1.0" encoding="utf-8"?>
<ns0:worksheet xmlns:ns0="http://schemas.openxmlformats.org/spreadsheetml/2006/main" xmlns:ns1="http://schemas.openxmlformats.org/officeDocument/2006/relationships">
  <ns0:sheetPr filterMode="0">
    <ns0:outlinePr summaryBelow="1" summaryRight="1"/>
    <ns0:pageSetUpPr fitToPage="0"/>
  </ns0:sheetPr>
  <ns0:dimension ref="A1:F186"/>
  <ns0:sheetViews>
    <ns0:sheetView showFormulas="0" showGridLines="1" showRowColHeaders="1" showZeros="1" rightToLeft="0" tabSelected="0" showOutlineSymbols="1" defaultGridColor="1" view="normal" topLeftCell="A1" colorId="64" zoomScale="100" zoomScaleNormal="100" zoomScalePageLayoutView="100" workbookViewId="0">
      <ns0:pane xSplit="0" ySplit="3" topLeftCell="A4" activePane="bottomLeft" state="frozen"/>
      <ns0:selection pane="topLeft" activeCell="A1" activeCellId="0" sqref="A1"/>
      <ns0:selection pane="bottomLeft" activeCell="A1" activeCellId="0" sqref="A1"/>
    </ns0:sheetView>
  </ns0:sheetViews>
  <ns0:sheetFormatPr baseColWidth="8" defaultColWidth="8.5390625" defaultRowHeight="15" customHeight="1" zeroHeight="0" outlineLevelRow="0"/>
  <ns0:cols>
    <ns0:col width="58" customWidth="1" style="16" min="1" max="1"/>
    <ns0:col width="18" customWidth="1" style="16" min="2" max="3"/>
    <ns0:col width="14" customWidth="1" style="16" min="4" max="4"/>
    <ns0:col width="18" customWidth="1" style="16" min="5" max="6"/>
  </ns0:cols>
  <ns0:sheetData>
    <ns0:row r="1" ht="17.35" customHeight="1" s="17">
      <ns0:c r="A1" s="18" t="inlineStr">
        <ns0:is>
          <ns0:t>Slice 06a: 06a-vscode-storage-profile-split</ns0:t>
        </ns0:is>
      </ns0:c>
    </ns0:row>
    <ns0:row r="2" ht="15" customHeight="1" s="17">
      <ns0:c r="A2" s="27" t="inlineStr">
        <ns0:is>
          <ns0:t>← Back to Summary</ns0:t>
        </ns0:is>
      </ns0:c>
    </ns0:row>
    <ns0:row r="3"/>
    <ns0:row r="4" ht="15" customHeight="1" s="17">
      <ns0:c r="A4" s="20" t="inlineStr">
        <ns0:is>
          <ns0:t>1. Code exposure (bytes)</ns0:t>
        </ns0:is>
      </ns0:c>
    </ns0:row>
    <ns0:row r="5" ht="15" customHeight="1" s="17">
      <ns0:c r="A5" s="21" t="n"/>
      <ns0:c r="B5" s="21" t="inlineStr">
        <ns0:is>
          <ns0:t>Baseline</ns0:t>
        </ns0:is>
      </ns0:c>
      <ns0:c r="C5" s="21" t="inlineStr">
        <ns0:is>
          <ns0:t>pandō</ns0:t>
        </ns0:is>
      </ns0:c>
      <ns0:c r="D5" s="21" t="inlineStr">
        <ns0:is>
          <ns0:t>Change</ns0:t>
        </ns0:is>
      </ns0:c>
    </ns0:row>
    <ns0:row r="6" ht="15" customHeight="1" s="17">
      <ns0:c r="A6" s="22" t="inlineStr">
        <ns0:is>
          <ns0:t>SEEN: code in tool outputs sent to the model</ns0:t>
        </ns0:is>
      </ns0:c>
      <ns0:c r="B6" s="30" t="n">
        <ns0:v>339605</ns0:v>
      </ns0:c>
      <ns0:c r="C6" s="30" t="n">
        <ns0:v>119132</ns0:v>
      </ns0:c>
      <ns0:c r="D6" s="26" t="n">
        <ns0:f>IF(B6=0,"n/a",(C6-B6)/B6)</ns0:f>
        <ns0:v>-0.649204222552672</ns0:v>
      </ns0:c>
    </ns0:row>
    <ns0:row r="7" ht="15" customHeight="1" s="17">
      <ns0:c r="A7" s="22" t="inlineStr">
        <ns0:is>
          <ns0:t>GENERATED: code the agent wrote that stayed in the repo</ns0:t>
        </ns0:is>
      </ns0:c>
      <ns0:c r="B7" s="30" t="n">
        <ns0:v>2512</ns0:v>
      </ns0:c>
      <ns0:c r="C7" s="30" t="n">
        <ns0:v>1246</ns0:v>
      </ns0:c>
      <ns0:c r="D7" s="26" t="n">
        <ns0:f>IF(B7=0,"n/a",(C7-B7)/B7)</ns0:f>
        <ns0:v>-0.503980891719745</ns0:v>
      </ns0:c>
    </ns0:row>
    <ns0:row r="8" ht="15" customHeight="1" s="17">
      <ns0:c r="A8" s="20" t="inlineStr">
        <ns0:is>
          <ns0:t>Total code exposure (SEEN + GENERATED)</ns0:t>
        </ns0:is>
      </ns0:c>
      <ns0:c r="B8" s="28" t="n">
        <ns0:f>B6+B7</ns0:f>
        <ns0:v>342117</ns0:v>
      </ns0:c>
      <ns0:c r="C8" s="28" t="n">
        <ns0:f>C6+C7</ns0:f>
        <ns0:v>120378</ns0:v>
      </ns0:c>
      <ns0:c r="D8" s="24" t="n">
        <ns0:f>IF(B8=0,"n/a",(C8-B8)/B8)</ns0:f>
        <ns0:v>-0.648137917729899</ns0:v>
      </ns0:c>
    </ns0:row>
    <ns0:row r="9"/>
    <ns0:row r="10" ht="15" customHeight="1" s="17">
      <ns0:c r="A10" s="20" t="inlineStr">
        <ns0:is>
          <ns0:t>2. Conversation after removing per-round resends</ns0:t>
        </ns0:is>
      </ns0:c>
    </ns0:row>
    <ns0:row r="11" ht="15" customHeight="1" s="17">
      <ns0:c r="A11" s="21" t="n"/>
      <ns0:c r="B11" s="21" t="inlineStr">
        <ns0:is>
          <ns0:t>Baseline</ns0:t>
        </ns0:is>
      </ns0:c>
      <ns0:c r="C11" s="21" t="inlineStr">
        <ns0:is>
          <ns0:t>pandō</ns0:t>
        </ns0:is>
      </ns0:c>
    </ns0:row>
    <ns0:row r="12" ht="15" customHeight="1" s="17">
      <ns0:c r="A12" s="22" t="inlineStr">
        <ns0:is>
          <ns0:t>Inference requests</ns0:t>
        </ns0:is>
      </ns0:c>
      <ns0:c r="B12" s="30" t="n">
        <ns0:v>77</ns0:v>
      </ns0:c>
      <ns0:c r="C12" s="30" t="n">
        <ns0:v>79</ns0:v>
      </ns0:c>
    </ns0:row>
    <ns0:row r="13" ht="15" customHeight="1" s="17">
      <ns0:c r="A13" s="22" t="inlineStr">
        <ns0:is>
          <ns0:t>Conversation items sent, counting every resend (request inputs + final response)</ns0:t>
        </ns0:is>
      </ns0:c>
      <ns0:c r="B13" s="30" t="n">
        <ns0:v>9793</ns0:v>
      </ns0:c>
      <ns0:c r="C13" s="30" t="n">
        <ns0:v>10309</ns0:v>
      </ns0:c>
    </ns0:row>
    <ns0:row r="14" ht="15" customHeight="1" s="17">
      <ns0:c r="A14" s="22" t="inlineStr">
        <ns0:is>
          <ns0:t>Distinct conversation items after removing resends (before exclusions)</ns0:t>
        </ns0:is>
      </ns0:c>
      <ns0:c r="B14" s="30" t="n">
        <ns0:v>239</ns0:v>
      </ns0:c>
      <ns0:c r="C14" s="30" t="n">
        <ns0:v>253</ns0:v>
      </ns0:c>
    </ns0:row>
    <ns0:row r="15" ht="15" customHeight="1" s="17">
      <ns0:c r="A15" s="22" t="inlineStr">
        <ns0:is>
          <ns0:t xml:space="preserve">  of which from the final response (never re-sent)</ns0:t>
        </ns0:is>
      </ns0:c>
      <ns0:c r="B15" s="30" t="n">
        <ns0:v>2</ns0:v>
      </ns0:c>
      <ns0:c r="C15" s="30" t="n">
        <ns0:v>2</ns0:v>
      </ns0:c>
    </ns0:row>
    <ns0:row r="16" ht="15" customHeight="1" s="17">
      <ns0:c r="A16" s="22" t="inlineStr">
        <ns0:is>
          <ns0:t xml:space="preserve">  of which emitted but never re-sent (e.g. cut off mid-stream)</ns0:t>
        </ns0:is>
      </ns0:c>
      <ns0:c r="B16" s="30" t="n">
        <ns0:v>0</ns0:v>
      </ns0:c>
      <ns0:c r="C16" s="30" t="n">
        <ns0:v>0</ns0:v>
      </ns0:c>
    </ns0:row>
    <ns0:row r="17"/>
    <ns0:row r="18" ht="15" customHeight="1" s="17">
      <ns0:c r="A18" s="20" t="inlineStr">
        <ns0:is>
          <ns0:t>3. Content excluded by decision before analysis (characters)</ns0:t>
        </ns0:is>
      </ns0:c>
    </ns0:row>
    <ns0:row r="19" ht="15" customHeight="1" s="17">
      <ns0:c r="A19" s="21" t="inlineStr">
        <ns0:is>
          <ns0:t>Reason (see Appendix A, step 2)</ns0:t>
        </ns0:is>
      </ns0:c>
      <ns0:c r="B19" s="21" t="inlineStr">
        <ns0:is>
          <ns0:t>Baseline</ns0:t>
        </ns0:is>
      </ns0:c>
      <ns0:c r="C19" s="21" t="inlineStr">
        <ns0:is>
          <ns0:t>pandō</ns0:t>
        </ns0:is>
      </ns0:c>
    </ns0:row>
    <ns0:row r="20" ht="15" customHeight="1" s="17">
      <ns0:c r="A20" s="22" t="inlineStr">
        <ns0:is>
          <ns0:t>reasoning</ns0:t>
        </ns0:is>
      </ns0:c>
      <ns0:c r="B20" s="30" t="n">
        <ns0:v>152139</ns0:v>
      </ns0:c>
      <ns0:c r="C20" s="30" t="n">
        <ns0:v>181807</ns0:v>
      </ns0:c>
    </ns0:row>
    <ns0:row r="21" ht="15" customHeight="1" s="17">
      <ns0:c r="A21" s="22" t="inlineStr">
        <ns0:is>
          <ns0:t>developer/system instructions</ns0:t>
        </ns0:is>
      </ns0:c>
      <ns0:c r="B21" s="30" t="n">
        <ns0:v>25042</ns0:v>
      </ns0:c>
      <ns0:c r="C21" s="30" t="n">
        <ns0:v>25122</ns0:v>
      </ns0:c>
    </ns0:row>
    <ns0:row r="22" ht="15" customHeight="1" s="17">
      <ns0:c r="A22" s="22" t="inlineStr">
        <ns0:is>
          <ns0:t>tool definitions</ns0:t>
        </ns0:is>
      </ns0:c>
      <ns0:c r="B22" s="30" t="n">
        <ns0:v>24519</ns0:v>
      </ns0:c>
      <ns0:c r="C22" s="30" t="n">
        <ns0:v>22436</ns0:v>
      </ns0:c>
    </ns0:row>
    <ns0:row r="23" ht="15" customHeight="1" s="17">
      <ns0:c r="A23" s="22" t="inlineStr">
        <ns0:is>
          <ns0:t>tool documentation</ns0:t>
        </ns0:is>
      </ns0:c>
      <ns0:c r="B23" s="30" t="n">
        <ns0:v>0</ns0:v>
      </ns0:c>
      <ns0:c r="C23" s="30" t="n">
        <ns0:v>55007</ns0:v>
      </ns0:c>
    </ns0:row>
    <ns0:row r="24" ht="15" customHeight="1" s="17">
      <ns0:c r="A24" s="22" t="inlineStr">
        <ns0:is>
          <ns0:t>task prompt</ns0:t>
        </ns0:is>
      </ns0:c>
      <ns0:c r="B24" s="30" t="n">
        <ns0:v>3548</ns0:v>
      </ns0:c>
      <ns0:c r="C24" s="30" t="n">
        <ns0:v>11020</ns0:v>
      </ns0:c>
    </ns0:row>
    <ns0:row r="25" ht="15" customHeight="1" s="17">
      <ns0:c r="A25" s="22" t="inlineStr">
        <ns0:is>
          <ns0:t>harness context message</ns0:t>
        </ns0:is>
      </ns0:c>
      <ns0:c r="B25" s="30" t="n">
        <ns0:v>1479</ns0:v>
      </ns0:c>
      <ns0:c r="C25" s="30" t="n">
        <ns0:v>721</ns0:v>
      </ns0:c>
    </ns0:row>
    <ns0:row r="26" ht="15" customHeight="1" s="17">
      <ns0:c r="A26" s="22" t="inlineStr">
        <ns0:is>
          <ns0:t>wait arguments</ns0:t>
        </ns0:is>
      </ns0:c>
      <ns0:c r="B26" s="30" t="n">
        <ns0:v>734</ns0:v>
      </ns0:c>
      <ns0:c r="C26" s="30" t="n">
        <ns0:v>564</ns0:v>
      </ns0:c>
    </ns0:row>
    <ns0:row r="27"/>
    <ns0:row r="28" ht="15" customHeight="1" s="17">
      <ns0:c r="A28" s="20" t="inlineStr">
        <ns0:is>
          <ns0:t>4. SEEN detail</ns0:t>
        </ns0:is>
      </ns0:c>
    </ns0:row>
    <ns0:row r="29" ht="15" customHeight="1" s="17">
      <ns0:c r="A29" s="21" t="n"/>
      <ns0:c r="B29" s="21" t="inlineStr">
        <ns0:is>
          <ns0:t>Baseline</ns0:t>
        </ns0:is>
      </ns0:c>
      <ns0:c r="C29" s="21" t="inlineStr">
        <ns0:is>
          <ns0:t>pandō</ns0:t>
        </ns0:is>
      </ns0:c>
    </ns0:row>
    <ns0:row r="30" ht="15" customHeight="1" s="17">
      <ns0:c r="A30" s="22" t="inlineStr">
        <ns0:is>
          <ns0:t>Code bytes in tool outputs (= SEEN)</ns0:t>
        </ns0:is>
      </ns0:c>
      <ns0:c r="B30" s="25" t="n">
        <ns0:f>B6</ns0:f>
        <ns0:v>339605</ns0:v>
      </ns0:c>
      <ns0:c r="C30" s="25" t="n">
        <ns0:f>C6</ns0:f>
        <ns0:v>119132</ns0:v>
      </ns0:c>
    </ns0:row>
    <ns0:row r="31" ht="15" customHeight="1" s="17">
      <ns0:c r="A31" s="22" t="inlineStr">
        <ns0:is>
          <ns0:t>Tool-output lines containing code (every occurrence)</ns0:t>
        </ns0:is>
      </ns0:c>
      <ns0:c r="B31" s="30" t="n">
        <ns0:v>5724</ns0:v>
      </ns0:c>
      <ns0:c r="C31" s="30" t="n">
        <ns0:v>3171</ns0:v>
      </ns0:c>
    </ns0:row>
    <ns0:row r="32" ht="15" customHeight="1" s="17">
      <ns0:c r="A32" s="22" t="inlineStr">
        <ns0:is>
          <ns0:t xml:space="preserve">  of the SEEN bytes: unresolved labels counted whole as code</ns0:t>
        </ns0:is>
      </ns0:c>
      <ns0:c r="B32" s="30" t="n">
        <ns0:v>4917</ns0:v>
      </ns0:c>
      <ns0:c r="C32" s="30" t="n">
        <ns0:v>0</ns0:v>
      </ns0:c>
    </ns0:row>
    <ns0:row r="33"/>
    <ns0:row r="34" ht="15" customHeight="1" s="17">
      <ns0:c r="A34" s="20" t="inlineStr">
        <ns0:is>
          <ns0:t>5. GENERATED by file (bytes)</ns0:t>
        </ns0:is>
      </ns0:c>
    </ns0:row>
    <ns0:row r="35" ht="26.85" customHeight="1" s="17">
      <ns0:c r="A35" s="19" t="inlineStr">
        <ns0:is>
          <ns0:t>Inserted = characters the final diff inserted; Written = the part the agent itself wrote (credited).</ns0:t>
        </ns0:is>
      </ns0:c>
    </ns0:row>
    <ns0:row r="36" ht="15" customHeight="1" s="17">
      <ns0:c r="A36" s="21" t="inlineStr">
        <ns0:is>
          <ns0:t>File</ns0:t>
        </ns0:is>
      </ns0:c>
      <ns0:c r="B36" s="21" t="inlineStr">
        <ns0:is>
          <ns0:t>Baseline inserted</ns0:t>
        </ns0:is>
      </ns0:c>
      <ns0:c r="C36" s="21" t="inlineStr">
        <ns0:is>
          <ns0:t>Baseline written</ns0:t>
        </ns0:is>
      </ns0:c>
      <ns0:c r="D36" s="21" t="n"/>
      <ns0:c r="E36" s="21" t="inlineStr">
        <ns0:is>
          <ns0:t>pandō inserted</ns0:t>
        </ns0:is>
      </ns0:c>
      <ns0:c r="F36" s="21" t="inlineStr">
        <ns0:is>
          <ns0:t>pandō written</ns0:t>
        </ns0:is>
      </ns0:c>
    </ns0:row>
    <ns0:row r="37" ht="15" customHeight="1" s="17">
      <ns0:c r="A37" s="22" t="inlineStr">
        <ns0:is>
          <ns0:t>src/vs/code/electron-main/app.ts</ns0:t>
        </ns0:is>
      </ns0:c>
      <ns0:c r="B37" s="30" t="n">
        <ns0:v>16</ns0:v>
      </ns0:c>
      <ns0:c r="C37" s="30" t="n">
        <ns0:v>0</ns0:v>
      </ns0:c>
      <ns0:c r="E37" s="30" t="n">
        <ns0:v>16</ns0:v>
      </ns0:c>
      <ns0:c r="F37" s="30" t="n">
        <ns0:v>16</ns0:v>
      </ns0:c>
    </ns0:row>
    <ns0:row r="38" ht="15" customHeight="1" s="17">
      <ns0:c r="A38" s="22" t="inlineStr">
        <ns0:is>
          <ns0:t>src/vs/editor/common/config/editorOptions.ts</ns0:t>
        </ns0:is>
      </ns0:c>
      <ns0:c r="B38" s="30" t="n">
        <ns0:v>6</ns0:v>
      </ns0:c>
      <ns0:c r="C38" s="30" t="n">
        <ns0:v>6</ns0:v>
      </ns0:c>
      <ns0:c r="E38" s="30" t="n">
        <ns0:v>0</ns0:v>
      </ns0:c>
      <ns0:c r="F38" s="30" t="n">
        <ns0:v>0</ns0:v>
      </ns0:c>
    </ns0:row>
    <ns0:row r="39" ht="15" customHeight="1" s="17">
      <ns0:c r="A39" s="22" t="inlineStr">
        <ns0:is>
          <ns0:t>src/vs/editor/contrib/find/browser/findWidget.ts</ns0:t>
        </ns0:is>
      </ns0:c>
      <ns0:c r="B39" s="30" t="n">
        <ns0:v>12</ns0:v>
      </ns0:c>
      <ns0:c r="C39" s="30" t="n">
        <ns0:v>12</ns0:v>
      </ns0:c>
      <ns0:c r="E39" s="30" t="n">
        <ns0:v>12</ns0:v>
      </ns0:c>
      <ns0:c r="F39" s="30" t="n">
        <ns0:v>12</ns0:v>
      </ns0:c>
    </ns0:row>
    <ns0:row r="40" ht="15" customHeight="1" s="17">
      <ns0:c r="A40" s="22" t="inlineStr">
        <ns0:is>
          <ns0:t>src/vs/editor/contrib/gotoSymbol/browser/peek/referencesController.ts</ns0:t>
        </ns0:is>
      </ns0:c>
      <ns0:c r="B40" s="30" t="n">
        <ns0:v>12</ns0:v>
      </ns0:c>
      <ns0:c r="C40" s="30" t="n">
        <ns0:v>12</ns0:v>
      </ns0:c>
      <ns0:c r="E40" s="30" t="n">
        <ns0:v>12</ns0:v>
      </ns0:c>
      <ns0:c r="F40" s="30" t="n">
        <ns0:v>6</ns0:v>
      </ns0:c>
    </ns0:row>
    <ns0:row r="41" ht="15" customHeight="1" s="17">
      <ns0:c r="A41" s="22" t="inlineStr">
        <ns0:is>
          <ns0:t>src/vs/editor/contrib/suggest/browser/suggestMemory.ts</ns0:t>
        </ns0:is>
      </ns0:c>
      <ns0:c r="B41" s="30" t="n">
        <ns0:v>12</ns0:v>
      </ns0:c>
      <ns0:c r="C41" s="30" t="n">
        <ns0:v>12</ns0:v>
      </ns0:c>
      <ns0:c r="E41" s="30" t="n">
        <ns0:v>12</ns0:v>
      </ns0:c>
      <ns0:c r="F41" s="30" t="n">
        <ns0:v>0</ns0:v>
      </ns0:c>
    </ns0:row>
    <ns0:row r="42" ht="15" customHeight="1" s="17">
      <ns0:c r="A42" s="22" t="inlineStr">
        <ns0:is>
          <ns0:t>src/vs/editor/contrib/suggest/browser/suggestWidget.ts</ns0:t>
        </ns0:is>
      </ns0:c>
      <ns0:c r="B42" s="30" t="n">
        <ns0:v>30</ns0:v>
      </ns0:c>
      <ns0:c r="C42" s="30" t="n">
        <ns0:v>30</ns0:v>
      </ns0:c>
      <ns0:c r="E42" s="30" t="n">
        <ns0:v>30</ns0:v>
      </ns0:c>
      <ns0:c r="F42" s="30" t="n">
        <ns0:v>0</ns0:v>
      </ns0:c>
    </ns0:row>
    <ns0:row r="43" ht="15" customHeight="1" s="17">
      <ns0:c r="A43" s="22" t="inlineStr">
        <ns0:is>
          <ns0:t>src/vs/monaco.d.ts</ns0:t>
        </ns0:is>
      </ns0:c>
      <ns0:c r="B43" s="30" t="n">
        <ns0:v>6</ns0:v>
      </ns0:c>
      <ns0:c r="C43" s="30" t="n">
        <ns0:v>6</ns0:v>
      </ns0:c>
      <ns0:c r="E43" s="30" t="n">
        <ns0:v>0</ns0:v>
      </ns0:c>
      <ns0:c r="F43" s="30" t="n">
        <ns0:v>0</ns0:v>
      </ns0:c>
    </ns0:row>
    <ns0:row r="44" ht="15" customHeight="1" s="17">
      <ns0:c r="A44" s="22" t="inlineStr">
        <ns0:is>
          <ns0:t>src/vs/platform/extensionManagement/common/extensionEnablementService.ts</ns0:t>
        </ns0:is>
      </ns0:c>
      <ns0:c r="B44" s="30" t="n">
        <ns0:v>30</ns0:v>
      </ns0:c>
      <ns0:c r="C44" s="30" t="n">
        <ns0:v>30</ns0:v>
      </ns0:c>
      <ns0:c r="E44" s="30" t="n">
        <ns0:v>30</ns0:v>
      </ns0:c>
      <ns0:c r="F44" s="30" t="n">
        <ns0:v>0</ns0:v>
      </ns0:c>
    </ns0:row>
    <ns0:row r="45" ht="15" customHeight="1" s="17">
      <ns0:c r="A45" s="22" t="inlineStr">
        <ns0:is>
          <ns0:t>src/vs/platform/extensionManagement/common/extensionStorage.ts</ns0:t>
        </ns0:is>
      </ns0:c>
      <ns0:c r="B45" s="30" t="n">
        <ns0:v>66</ns0:v>
      </ns0:c>
      <ns0:c r="C45" s="30" t="n">
        <ns0:v>66</ns0:v>
      </ns0:c>
      <ns0:c r="E45" s="30" t="n">
        <ns0:v>66</ns0:v>
      </ns0:c>
      <ns0:c r="F45" s="30" t="n">
        <ns0:v>12</ns0:v>
      </ns0:c>
    </ns0:row>
    <ns0:row r="46" ht="15" customHeight="1" s="17">
      <ns0:c r="A46" s="22" t="inlineStr">
        <ns0:is>
          <ns0:t>src/vs/platform/extensionManagement/electron-sandbox/extensionTipsService.ts</ns0:t>
        </ns0:is>
      </ns0:c>
      <ns0:c r="B46" s="30" t="n">
        <ns0:v>16</ns0:v>
      </ns0:c>
      <ns0:c r="C46" s="30" t="n">
        <ns0:v>16</ns0:v>
      </ns0:c>
      <ns0:c r="E46" s="30" t="n">
        <ns0:v>16</ns0:v>
      </ns0:c>
      <ns0:c r="F46" s="30" t="n">
        <ns0:v>12</ns0:v>
      </ns0:c>
    </ns0:row>
    <ns0:row r="47" ht="15" customHeight="1" s="17">
      <ns0:c r="A47" s="22" t="inlineStr">
        <ns0:is>
          <ns0:t>src/vs/platform/externalServices/common/serviceMachineId.ts</ns0:t>
        </ns0:is>
      </ns0:c>
      <ns0:c r="B47" s="30" t="n">
        <ns0:v>8</ns0:v>
      </ns0:c>
      <ns0:c r="C47" s="30" t="n">
        <ns0:v>8</ns0:v>
      </ns0:c>
      <ns0:c r="E47" s="30" t="n">
        <ns0:v>8</ns0:v>
      </ns0:c>
      <ns0:c r="F47" s="30" t="n">
        <ns0:v>0</ns0:v>
      </ns0:c>
    </ns0:row>
    <ns0:row r="48" ht="15" customHeight="1" s="17">
      <ns0:c r="A48" s="22" t="inlineStr">
        <ns0:is>
          <ns0:t>src/vs/platform/quickinput/browser/commandsQuickAccess.ts</ns0:t>
        </ns0:is>
      </ns0:c>
      <ns0:c r="B48" s="30" t="n">
        <ns0:v>24</ns0:v>
      </ns0:c>
      <ns0:c r="C48" s="30" t="n">
        <ns0:v>24</ns0:v>
      </ns0:c>
      <ns0:c r="E48" s="30" t="n">
        <ns0:v>24</ns0:v>
      </ns0:c>
      <ns0:c r="F48" s="30" t="n">
        <ns0:v>0</ns0:v>
      </ns0:c>
    </ns0:row>
    <ns0:row r="49" ht="15" customHeight="1" s="17">
      <ns0:c r="A49" s="22" t="inlineStr">
        <ns0:is>
          <ns0:t>src/vs/platform/storage/browser/storageService.ts</ns0:t>
        </ns0:is>
      </ns0:c>
      <ns0:c r="B49" s="30" t="n">
        <ns0:v>881</ns0:v>
      </ns0:c>
      <ns0:c r="C49" s="30" t="n">
        <ns0:v>308</ns0:v>
      </ns0:c>
      <ns0:c r="E49" s="30" t="n">
        <ns0:v>875</ns0:v>
      </ns0:c>
      <ns0:c r="F49" s="30" t="n">
        <ns0:v>230</ns0:v>
      </ns0:c>
    </ns0:row>
    <ns0:row r="50" ht="15" customHeight="1" s="17">
      <ns0:c r="A50" s="22" t="inlineStr">
        <ns0:is>
          <ns0:t>src/vs/platform/storage/common/storage.ts</ns0:t>
        </ns0:is>
      </ns0:c>
      <ns0:c r="B50" s="30" t="n">
        <ns0:v>1518</ns0:v>
      </ns0:c>
      <ns0:c r="C50" s="30" t="n">
        <ns0:v>964</ns0:v>
      </ns0:c>
      <ns0:c r="E50" s="30" t="n">
        <ns0:v>1416</ns0:v>
      </ns0:c>
      <ns0:c r="F50" s="30" t="n">
        <ns0:v>102</ns0:v>
      </ns0:c>
    </ns0:row>
    <ns0:row r="51" ht="15" customHeight="1" s="17">
      <ns0:c r="A51" s="22" t="inlineStr">
        <ns0:is>
          <ns0:t>src/vs/platform/storage/common/storageIpc.ts</ns0:t>
        </ns0:is>
      </ns0:c>
      <ns0:c r="B51" s="30" t="n">
        <ns0:v>35</ns0:v>
      </ns0:c>
      <ns0:c r="C51" s="30" t="n">
        <ns0:v>25</ns0:v>
      </ns0:c>
      <ns0:c r="E51" s="30" t="n">
        <ns0:v>35</ns0:v>
      </ns0:c>
      <ns0:c r="F51" s="30" t="n">
        <ns0:v>35</ns0:v>
      </ns0:c>
    </ns0:row>
    <ns0:row r="52" ht="15" customHeight="1" s="17">
      <ns0:c r="A52" s="22" t="inlineStr">
        <ns0:is>
          <ns0:t>src/vs/platform/storage/electron-main/storageIpc.ts</ns0:t>
        </ns0:is>
      </ns0:c>
      <ns0:c r="B52" s="30" t="n">
        <ns0:v>108</ns0:v>
      </ns0:c>
      <ns0:c r="C52" s="30" t="n">
        <ns0:v>36</ns0:v>
      </ns0:c>
      <ns0:c r="E52" s="30" t="n">
        <ns0:v>108</ns0:v>
      </ns0:c>
      <ns0:c r="F52" s="30" t="n">
        <ns0:v>58</ns0:v>
      </ns0:c>
    </ns0:row>
    <ns0:row r="53" ht="15" customHeight="1" s="17">
      <ns0:c r="A53" s="22" t="inlineStr">
        <ns0:is>
          <ns0:t>src/vs/platform/storage/electron-main/storageMain.ts</ns0:t>
        </ns0:is>
      </ns0:c>
      <ns0:c r="B53" s="30" t="n">
        <ns0:v>23</ns0:v>
      </ns0:c>
      <ns0:c r="C53" s="30" t="n">
        <ns0:v>13</ns0:v>
      </ns0:c>
      <ns0:c r="E53" s="30" t="n">
        <ns0:v>23</ns0:v>
      </ns0:c>
      <ns0:c r="F53" s="30" t="n">
        <ns0:v>23</ns0:v>
      </ns0:c>
    </ns0:row>
    <ns0:row r="54" ht="15" customHeight="1" s="17">
      <ns0:c r="A54" s="22" t="inlineStr">
        <ns0:is>
          <ns0:t>src/vs/platform/storage/electron-main/storageMainService.ts</ns0:t>
        </ns0:is>
      </ns0:c>
      <ns0:c r="B54" s="30" t="n">
        <ns0:v>315</ns0:v>
      </ns0:c>
      <ns0:c r="C54" s="30" t="n">
        <ns0:v>173</ns0:v>
      </ns0:c>
      <ns0:c r="E54" s="30" t="n">
        <ns0:v>315</ns0:v>
      </ns0:c>
      <ns0:c r="F54" s="30" t="n">
        <ns0:v>259</ns0:v>
      </ns0:c>
    </ns0:row>
    <ns0:row r="55" ht="15" customHeight="1" s="17">
      <ns0:c r="A55" s="22" t="inlineStr">
        <ns0:is>
          <ns0:t>src/vs/platform/storage/electron-sandbox/storageService.ts</ns0:t>
        </ns0:is>
      </ns0:c>
      <ns0:c r="B55" s="30" t="n">
        <ns0:v>507</ns0:v>
      </ns0:c>
      <ns0:c r="C55" s="30" t="n">
        <ns0:v>38</ns0:v>
      </ns0:c>
      <ns0:c r="E55" s="30" t="n">
        <ns0:v>507</ns0:v>
      </ns0:c>
      <ns0:c r="F55" s="30" t="n">
        <ns0:v>132</ns0:v>
      </ns0:c>
    </ns0:row>
    <ns0:row r="56" ht="15" customHeight="1" s="17">
      <ns0:c r="A56" s="22" t="inlineStr">
        <ns0:is>
          <ns0:t>src/vs/platform/storage/test/browser/storageService.test.ts</ns0:t>
        </ns0:is>
      </ns0:c>
      <ns0:c r="B56" s="30" t="n">
        <ns0:v>169</ns0:v>
      </ns0:c>
      <ns0:c r="C56" s="30" t="n">
        <ns0:v>4</ns0:v>
      </ns0:c>
      <ns0:c r="E56" s="30" t="n">
        <ns0:v>169</ns0:v>
      </ns0:c>
      <ns0:c r="F56" s="30" t="n">
        <ns0:v>0</ns0:v>
      </ns0:c>
    </ns0:row>
    <ns0:row r="57" ht="15" customHeight="1" s="17">
      <ns0:c r="A57" s="22" t="inlineStr">
        <ns0:is>
          <ns0:t>src/vs/platform/storage/test/common/storageService.test.ts</ns0:t>
        </ns0:is>
      </ns0:c>
      <ns0:c r="B57" s="30" t="n">
        <ns0:v>387</ns0:v>
      </ns0:c>
      <ns0:c r="C57" s="30" t="n">
        <ns0:v>258</ns0:v>
      </ns0:c>
      <ns0:c r="E57" s="30" t="n">
        <ns0:v>228</ns0:v>
      </ns0:c>
      <ns0:c r="F57" s="30" t="n">
        <ns0:v>8</ns0:v>
      </ns0:c>
    </ns0:row>
    <ns0:row r="58" ht="15" customHeight="1" s="17">
      <ns0:c r="A58" s="22" t="inlineStr">
        <ns0:is>
          <ns0:t>src/vs/platform/storage/test/electron-main/storageMainService.test.ts</ns0:t>
        </ns0:is>
      </ns0:c>
      <ns0:c r="B58" s="30" t="n">
        <ns0:v>1171</ns0:v>
      </ns0:c>
      <ns0:c r="C58" s="30" t="n">
        <ns0:v>315</ns0:v>
      </ns0:c>
      <ns0:c r="E58" s="30" t="n">
        <ns0:v>887</ns0:v>
      </ns0:c>
      <ns0:c r="F58" s="30" t="n">
        <ns0:v>73</ns0:v>
      </ns0:c>
    </ns0:row>
    <ns0:row r="59" ht="15" customHeight="1" s="17">
      <ns0:c r="A59" s="22" t="inlineStr">
        <ns0:is>
          <ns0:t>src/vs/platform/userDataSync/common/globalStateSync.ts</ns0:t>
        </ns0:is>
      </ns0:c>
      <ns0:c r="B59" s="30" t="n">
        <ns0:v>90</ns0:v>
      </ns0:c>
      <ns0:c r="C59" s="30" t="n">
        <ns0:v>18</ns0:v>
      </ns0:c>
      <ns0:c r="E59" s="30" t="n">
        <ns0:v>72</ns0:v>
      </ns0:c>
      <ns0:c r="F59" s="30" t="n">
        <ns0:v>0</ns0:v>
      </ns0:c>
    </ns0:row>
    <ns0:row r="60" ht="15" customHeight="1" s="17">
      <ns0:c r="A60" s="22" t="inlineStr">
        <ns0:is>
          <ns0:t>src/vs/platform/userDataSync/common/userDataAutoSyncService.ts</ns0:t>
        </ns0:is>
      </ns0:c>
      <ns0:c r="B60" s="30" t="n">
        <ns0:v>48</ns0:v>
      </ns0:c>
      <ns0:c r="C60" s="30" t="n">
        <ns0:v>0</ns0:v>
      </ns0:c>
      <ns0:c r="E60" s="30" t="n">
        <ns0:v>48</ns0:v>
      </ns0:c>
      <ns0:c r="F60" s="30" t="n">
        <ns0:v>0</ns0:v>
      </ns0:c>
    </ns0:row>
    <ns0:row r="61" ht="15" customHeight="1" s="17">
      <ns0:c r="A61" s="22" t="inlineStr">
        <ns0:is>
          <ns0:t>src/vs/platform/userDataSync/common/userDataSyncEnablementService.ts</ns0:t>
        </ns0:is>
      </ns0:c>
      <ns0:c r="B61" s="30" t="n">
        <ns0:v>20</ns0:v>
      </ns0:c>
      <ns0:c r="C61" s="30" t="n">
        <ns0:v>0</ns0:v>
      </ns0:c>
      <ns0:c r="E61" s="30" t="n">
        <ns0:v>20</ns0:v>
      </ns0:c>
      <ns0:c r="F61" s="30" t="n">
        <ns0:v>0</ns0:v>
      </ns0:c>
    </ns0:row>
    <ns0:row r="62" ht="15" customHeight="1" s="17">
      <ns0:c r="A62" s="22" t="inlineStr">
        <ns0:is>
          <ns0:t>src/vs/platform/userDataSync/common/userDataSyncMachines.ts</ns0:t>
        </ns0:is>
      </ns0:c>
      <ns0:c r="B62" s="30" t="n">
        <ns0:v>8</ns0:v>
      </ns0:c>
      <ns0:c r="C62" s="30" t="n">
        <ns0:v>0</ns0:v>
      </ns0:c>
      <ns0:c r="E62" s="30" t="n">
        <ns0:v>8</ns0:v>
      </ns0:c>
      <ns0:c r="F62" s="30" t="n">
        <ns0:v>0</ns0:v>
      </ns0:c>
    </ns0:row>
    <ns0:row r="63" ht="15" customHeight="1" s="17">
      <ns0:c r="A63" s="22" t="inlineStr">
        <ns0:is>
          <ns0:t>src/vs/platform/userDataSync/common/userDataSyncService.ts</ns0:t>
        </ns0:is>
      </ns0:c>
      <ns0:c r="B63" s="30" t="n">
        <ns0:v>12</ns0:v>
      </ns0:c>
      <ns0:c r="C63" s="30" t="n">
        <ns0:v>0</ns0:v>
      </ns0:c>
      <ns0:c r="E63" s="30" t="n">
        <ns0:v>12</ns0:v>
      </ns0:c>
      <ns0:c r="F63" s="30" t="n">
        <ns0:v>0</ns0:v>
      </ns0:c>
    </ns0:row>
    <ns0:row r="64" ht="15" customHeight="1" s="17">
      <ns0:c r="A64" s="22" t="inlineStr">
        <ns0:is>
          <ns0:t>src/vs/platform/userDataSync/common/userDataSyncStoreService.ts</ns0:t>
        </ns0:is>
      </ns0:c>
      <ns0:c r="B64" s="30" t="n">
        <ns0:v>64</ns0:v>
      </ns0:c>
      <ns0:c r="C64" s="30" t="n">
        <ns0:v>0</ns0:v>
      </ns0:c>
      <ns0:c r="E64" s="30" t="n">
        <ns0:v>64</ns0:v>
      </ns0:c>
      <ns0:c r="F64" s="30" t="n">
        <ns0:v>0</ns0:v>
      </ns0:c>
    </ns0:row>
    <ns0:row r="65" ht="15" customHeight="1" s="17">
      <ns0:c r="A65" s="22" t="inlineStr">
        <ns0:is>
          <ns0:t>src/vs/platform/userDataSync/test/common/globalStateSync.test.ts</ns0:t>
        </ns0:is>
      </ns0:c>
      <ns0:c r="B65" s="30" t="n">
        <ns0:v>24</ns0:v>
      </ns0:c>
      <ns0:c r="C65" s="30" t="n">
        <ns0:v>0</ns0:v>
      </ns0:c>
      <ns0:c r="E65" s="30" t="n">
        <ns0:v>24</ns0:v>
      </ns0:c>
      <ns0:c r="F65" s="30" t="n">
        <ns0:v>0</ns0:v>
      </ns0:c>
    </ns0:row>
    <ns0:row r="66" ht="15" customHeight="1" s="17">
      <ns0:c r="A66" s="22" t="inlineStr">
        <ns0:is>
          <ns0:t>src/vs/platform/windows/electron-main/window.ts</ns0:t>
        </ns0:is>
      </ns0:c>
      <ns0:c r="B66" s="30" t="n">
        <ns0:v>20</ns0:v>
      </ns0:c>
      <ns0:c r="C66" s="30" t="n">
        <ns0:v>0</ns0:v>
      </ns0:c>
      <ns0:c r="E66" s="30" t="n">
        <ns0:v>20</ns0:v>
      </ns0:c>
      <ns0:c r="F66" s="30" t="n">
        <ns0:v>8</ns0:v>
      </ns0:c>
    </ns0:row>
    <ns0:row r="67" ht="15" customHeight="1" s="17">
      <ns0:c r="A67" s="22" t="inlineStr">
        <ns0:is>
          <ns0:t>src/vs/platform/workspaces/electron-main/workspacesHistoryMainService.ts</ns0:t>
        </ns0:is>
      </ns0:c>
      <ns0:c r="B67" s="30" t="n">
        <ns0:v>52</ns0:v>
      </ns0:c>
      <ns0:c r="C67" s="30" t="n">
        <ns0:v>12</ns0:v>
      </ns0:c>
      <ns0:c r="E67" s="30" t="n">
        <ns0:v>40</ns0:v>
      </ns0:c>
      <ns0:c r="F67" s="30" t="n">
        <ns0:v>8</ns0:v>
      </ns0:c>
    </ns0:row>
    <ns0:row r="68" ht="15" customHeight="1" s="17">
      <ns0:c r="A68" s="22" t="inlineStr">
        <ns0:is>
          <ns0:t>src/vs/workbench/api/browser/mainThreadAuthentication.ts</ns0:t>
        </ns0:is>
      </ns0:c>
      <ns0:c r="B68" s="30" t="n">
        <ns0:v>30</ns0:v>
      </ns0:c>
      <ns0:c r="C68" s="30" t="n">
        <ns0:v>0</ns0:v>
      </ns0:c>
      <ns0:c r="E68" s="30" t="n">
        <ns0:v>30</ns0:v>
      </ns0:c>
      <ns0:c r="F68" s="30" t="n">
        <ns0:v>0</ns0:v>
      </ns0:c>
    </ns0:row>
    <ns0:row r="69" ht="15" customHeight="1" s="17">
      <ns0:c r="A69" s="22" t="inlineStr">
        <ns0:is>
          <ns0:t>src/vs/workbench/api/browser/mainThreadFileSystemEventService.ts</ns0:t>
        </ns0:is>
      </ns0:c>
      <ns0:c r="B69" s="30" t="n">
        <ns0:v>18</ns0:v>
      </ns0:c>
      <ns0:c r="C69" s="30" t="n">
        <ns0:v>0</ns0:v>
      </ns0:c>
      <ns0:c r="E69" s="30" t="n">
        <ns0:v>18</ns0:v>
      </ns0:c>
      <ns0:c r="F69" s="30" t="n">
        <ns0:v>0</ns0:v>
      </ns0:c>
    </ns0:row>
    <ns0:row r="70" ht="15" customHeight="1" s="17">
      <ns0:c r="A70" s="22" t="inlineStr">
        <ns0:is>
          <ns0:t>src/vs/workbench/api/browser/mainThreadStorage.ts</ns0:t>
        </ns0:is>
      </ns0:c>
      <ns0:c r="B70" s="30" t="n">
        <ns0:v>6</ns0:v>
      </ns0:c>
      <ns0:c r="C70" s="30" t="n">
        <ns0:v>0</ns0:v>
      </ns0:c>
      <ns0:c r="E70" s="30" t="n">
        <ns0:v>6</ns0:v>
      </ns0:c>
      <ns0:c r="F70" s="30" t="n">
        <ns0:v>0</ns0:v>
      </ns0:c>
    </ns0:row>
    <ns0:row r="71" ht="15" customHeight="1" s="17">
      <ns0:c r="A71" s="22" t="inlineStr">
        <ns0:is>
          <ns0:t>src/vs/workbench/browser/layoutState.ts</ns0:t>
        </ns0:is>
      </ns0:c>
      <ns0:c r="B71" s="30" t="n">
        <ns0:v>60</ns0:v>
      </ns0:c>
      <ns0:c r="C71" s="30" t="n">
        <ns0:v>0</ns0:v>
      </ns0:c>
      <ns0:c r="E71" s="30" t="n">
        <ns0:v>60</ns0:v>
      </ns0:c>
      <ns0:c r="F71" s="30" t="n">
        <ns0:v>0</ns0:v>
      </ns0:c>
    </ns0:row>
    <ns0:row r="72" ht="15" customHeight="1" s="17">
      <ns0:c r="A72" s="22" t="inlineStr">
        <ns0:is>
          <ns0:t>src/vs/workbench/browser/parts/activitybar/activitybarActions.ts</ns0:t>
        </ns0:is>
      </ns0:c>
      <ns0:c r="B72" s="30" t="n">
        <ns0:v>6</ns0:v>
      </ns0:c>
      <ns0:c r="C72" s="30" t="n">
        <ns0:v>0</ns0:v>
      </ns0:c>
      <ns0:c r="E72" s="30" t="n">
        <ns0:v>6</ns0:v>
      </ns0:c>
      <ns0:c r="F72" s="30" t="n">
        <ns0:v>0</ns0:v>
      </ns0:c>
    </ns0:row>
    <ns0:row r="73" ht="15" customHeight="1" s="17">
      <ns0:c r="A73" s="22" t="inlineStr">
        <ns0:is>
          <ns0:t>src/vs/workbench/browser/parts/activitybar/activitybarPart.ts</ns0:t>
        </ns0:is>
      </ns0:c>
      <ns0:c r="B73" s="30" t="n">
        <ns0:v>48</ns0:v>
      </ns0:c>
      <ns0:c r="C73" s="30" t="n">
        <ns0:v>0</ns0:v>
      </ns0:c>
      <ns0:c r="E73" s="30" t="n">
        <ns0:v>48</ns0:v>
      </ns0:c>
      <ns0:c r="F73" s="30" t="n">
        <ns0:v>0</ns0:v>
      </ns0:c>
    </ns0:row>
    <ns0:row r="74" ht="15" customHeight="1" s="17">
      <ns0:c r="A74" s="22" t="inlineStr">
        <ns0:is>
          <ns0:t>src/vs/workbench/browser/parts/editor/editorPart.ts</ns0:t>
        </ns0:is>
      </ns0:c>
      <ns0:c r="B74" s="30" t="n">
        <ns0:v>30</ns0:v>
      </ns0:c>
      <ns0:c r="C74" s="30" t="n">
        <ns0:v>24</ns0:v>
      </ns0:c>
      <ns0:c r="E74" s="30" t="n">
        <ns0:v>30</ns0:v>
      </ns0:c>
      <ns0:c r="F74" s="30" t="n">
        <ns0:v>24</ns0:v>
      </ns0:c>
    </ns0:row>
    <ns0:row r="75" ht="15" customHeight="1" s="17">
      <ns0:c r="A75" s="22" t="inlineStr">
        <ns0:is>
          <ns0:t>src/vs/workbench/browser/parts/panel/panelPart.ts</ns0:t>
        </ns0:is>
      </ns0:c>
      <ns0:c r="B75" s="30" t="n">
        <ns0:v>18</ns0:v>
      </ns0:c>
      <ns0:c r="C75" s="30" t="n">
        <ns0:v>0</ns0:v>
      </ns0:c>
      <ns0:c r="E75" s="30" t="n">
        <ns0:v>18</ns0:v>
      </ns0:c>
      <ns0:c r="F75" s="30" t="n">
        <ns0:v>0</ns0:v>
      </ns0:c>
    </ns0:row>
    <ns0:row r="76" ht="15" customHeight="1" s="17">
      <ns0:c r="A76" s="22" t="inlineStr">
        <ns0:is>
          <ns0:t>src/vs/workbench/browser/parts/statusbar/statusbarModel.ts</ns0:t>
        </ns0:is>
      </ns0:c>
      <ns0:c r="B76" s="30" t="n">
        <ns0:v>24</ns0:v>
      </ns0:c>
      <ns0:c r="C76" s="30" t="n">
        <ns0:v>0</ns0:v>
      </ns0:c>
      <ns0:c r="E76" s="30" t="n">
        <ns0:v>24</ns0:v>
      </ns0:c>
      <ns0:c r="F76" s="30" t="n">
        <ns0:v>0</ns0:v>
      </ns0:c>
    </ns0:row>
    <ns0:row r="77" ht="15" customHeight="1" s="17">
      <ns0:c r="A77" s="22" t="inlineStr">
        <ns0:is>
          <ns0:t>src/vs/workbench/browser/parts/titlebar/menubarControl.ts</ns0:t>
        </ns0:is>
      </ns0:c>
      <ns0:c r="B77" s="30" t="n">
        <ns0:v>12</ns0:v>
      </ns0:c>
      <ns0:c r="C77" s="30" t="n">
        <ns0:v>0</ns0:v>
      </ns0:c>
      <ns0:c r="E77" s="30" t="n">
        <ns0:v>12</ns0:v>
      </ns0:c>
      <ns0:c r="F77" s="30" t="n">
        <ns0:v>0</ns0:v>
      </ns0:c>
    </ns0:row>
    <ns0:row r="78" ht="15" customHeight="1" s="17">
      <ns0:c r="A78" s="22" t="inlineStr">
        <ns0:is>
          <ns0:t>src/vs/workbench/browser/workbench.ts</ns0:t>
        </ns0:is>
      </ns0:c>
      <ns0:c r="B78" s="30" t="n">
        <ns0:v>12</ns0:v>
      </ns0:c>
      <ns0:c r="C78" s="30" t="n">
        <ns0:v>0</ns0:v>
      </ns0:c>
      <ns0:c r="E78" s="30" t="n">
        <ns0:v>12</ns0:v>
      </ns0:c>
      <ns0:c r="F78" s="30" t="n">
        <ns0:v>0</ns0:v>
      </ns0:c>
    </ns0:row>
    <ns0:row r="79" ht="15" customHeight="1" s="17">
      <ns0:c r="A79" s="22" t="inlineStr">
        <ns0:is>
          <ns0:t>src/vs/workbench/common/memento.ts</ns0:t>
        </ns0:is>
      </ns0:c>
      <ns0:c r="B79" s="30" t="n">
        <ns0:v>527</ns0:v>
      </ns0:c>
      <ns0:c r="C79" s="30" t="n">
        <ns0:v>9</ns0:v>
      </ns0:c>
      <ns0:c r="E79" s="30" t="n">
        <ns0:v>527</ns0:v>
      </ns0:c>
      <ns0:c r="F79" s="30" t="n">
        <ns0:v>38</ns0:v>
      </ns0:c>
    </ns0:row>
    <ns0:row r="80" ht="15" customHeight="1" s="17">
      <ns0:c r="A80" s="22" t="inlineStr">
        <ns0:is>
          <ns0:t>src/vs/workbench/contrib/bulkEdit/browser/preview/bulkEditPane.ts</ns0:t>
        </ns0:is>
      </ns0:c>
      <ns0:c r="B80" s="30" t="n">
        <ns0:v>12</ns0:v>
      </ns0:c>
      <ns0:c r="C80" s="30" t="n">
        <ns0:v>0</ns0:v>
      </ns0:c>
      <ns0:c r="E80" s="30" t="n">
        <ns0:v>12</ns0:v>
      </ns0:c>
      <ns0:c r="F80" s="30" t="n">
        <ns0:v>0</ns0:v>
      </ns0:c>
    </ns0:row>
    <ns0:row r="81" ht="15" customHeight="1" s="17">
      <ns0:c r="A81" s="22" t="inlineStr">
        <ns0:is>
          <ns0:t>src/vs/workbench/contrib/callHierarchy/browser/callHierarchy.contribution.ts</ns0:t>
        </ns0:is>
      </ns0:c>
      <ns0:c r="B81" s="30" t="n">
        <ns0:v>12</ns0:v>
      </ns0:c>
      <ns0:c r="C81" s="30" t="n">
        <ns0:v>0</ns0:v>
      </ns0:c>
      <ns0:c r="E81" s="30" t="n">
        <ns0:v>12</ns0:v>
      </ns0:c>
      <ns0:c r="F81" s="30" t="n">
        <ns0:v>0</ns0:v>
      </ns0:c>
    </ns0:row>
    <ns0:row r="82" ht="15" customHeight="1" s="17">
      <ns0:c r="A82" s="22" t="inlineStr">
        <ns0:is>
          <ns0:t>src/vs/workbench/contrib/callHierarchy/browser/callHierarchyPeek.ts</ns0:t>
        </ns0:is>
      </ns0:c>
      <ns0:c r="B82" s="30" t="n">
        <ns0:v>12</ns0:v>
      </ns0:c>
      <ns0:c r="C82" s="30" t="n">
        <ns0:v>0</ns0:v>
      </ns0:c>
      <ns0:c r="E82" s="30" t="n">
        <ns0:v>12</ns0:v>
      </ns0:c>
      <ns0:c r="F82" s="30" t="n">
        <ns0:v>0</ns0:v>
      </ns0:c>
    </ns0:row>
    <ns0:row r="83" ht="15" customHeight="1" s="17">
      <ns0:c r="A83" s="22" t="inlineStr">
        <ns0:is>
          <ns0:t>src/vs/workbench/contrib/customEditor/common/contributedCustomEditors.ts</ns0:t>
        </ns0:is>
      </ns0:c>
      <ns0:c r="B83" s="30" t="n">
        <ns0:v>12</ns0:v>
      </ns0:c>
      <ns0:c r="C83" s="30" t="n">
        <ns0:v>0</ns0:v>
      </ns0:c>
      <ns0:c r="E83" s="30" t="n">
        <ns0:v>12</ns0:v>
      </ns0:c>
      <ns0:c r="F83" s="30" t="n">
        <ns0:v>0</ns0:v>
      </ns0:c>
    </ns0:row>
    <ns0:row r="84" ht="15" customHeight="1" s="17">
      <ns0:c r="A84" s="22" t="inlineStr">
        <ns0:is>
          <ns0:t>src/vs/workbench/contrib/debug/browser/debugToolBar.ts</ns0:t>
        </ns0:is>
      </ns0:c>
      <ns0:c r="B84" s="30" t="n">
        <ns0:v>24</ns0:v>
      </ns0:c>
      <ns0:c r="C84" s="30" t="n">
        <ns0:v>0</ns0:v>
      </ns0:c>
      <ns0:c r="E84" s="30" t="n">
        <ns0:v>24</ns0:v>
      </ns0:c>
      <ns0:c r="F84" s="30" t="n">
        <ns0:v>0</ns0:v>
      </ns0:c>
    </ns0:row>
    <ns0:row r="85" ht="15" customHeight="1" s="17">
      <ns0:c r="A85" s="22" t="inlineStr">
        <ns0:is>
          <ns0:t>src/vs/workbench/contrib/debug/browser/extensionHostDebugService.ts</ns0:t>
        </ns0:is>
      </ns0:c>
      <ns0:c r="B85" s="30" t="n">
        <ns0:v>18</ns0:v>
      </ns0:c>
      <ns0:c r="C85" s="30" t="n">
        <ns0:v>0</ns0:v>
      </ns0:c>
      <ns0:c r="E85" s="30" t="n">
        <ns0:v>18</ns0:v>
      </ns0:c>
      <ns0:c r="F85" s="30" t="n">
        <ns0:v>0</ns0:v>
      </ns0:c>
    </ns0:row>
    <ns0:row r="86" ht="15" customHeight="1" s="17">
      <ns0:c r="A86" s="22" t="inlineStr">
        <ns0:is>
          <ns0:t>src/vs/workbench/contrib/experiments/common/experimentService.ts</ns0:t>
        </ns0:is>
      </ns0:c>
      <ns0:c r="B86" s="30" t="n">
        <ns0:v>84</ns0:v>
      </ns0:c>
      <ns0:c r="C86" s="30" t="n">
        <ns0:v>0</ns0:v>
      </ns0:c>
      <ns0:c r="E86" s="30" t="n">
        <ns0:v>84</ns0:v>
      </ns0:c>
      <ns0:c r="F86" s="30" t="n">
        <ns0:v>0</ns0:v>
      </ns0:c>
    </ns0:row>
    <ns0:row r="87" ht="15" customHeight="1" s="17">
      <ns0:c r="A87" s="22" t="inlineStr">
        <ns0:is>
          <ns0:t>src/vs/workbench/contrib/experiments/test/electron-browser/experimentService.test.ts</ns0:t>
        </ns0:is>
      </ns0:c>
      <ns0:c r="B87" s="30" t="n">
        <ns0:v>4</ns0:v>
      </ns0:c>
      <ns0:c r="C87" s="30" t="n">
        <ns0:v>0</ns0:v>
      </ns0:c>
      <ns0:c r="E87" s="30" t="n">
        <ns0:v>4</ns0:v>
      </ns0:c>
      <ns0:c r="F87" s="30" t="n">
        <ns0:v>0</ns0:v>
      </ns0:c>
    </ns0:row>
    <ns0:row r="88" ht="15" customHeight="1" s="17">
      <ns0:c r="A88" s="22" t="inlineStr">
        <ns0:is>
          <ns0:t>src/vs/workbench/contrib/extensions/browser/extensionRecommendationNotificationService.ts</ns0:t>
        </ns0:is>
      </ns0:c>
      <ns0:c r="B88" s="30" t="n">
        <ns0:v>12</ns0:v>
      </ns0:c>
      <ns0:c r="C88" s="30" t="n">
        <ns0:v>0</ns0:v>
      </ns0:c>
      <ns0:c r="E88" s="30" t="n">
        <ns0:v>12</ns0:v>
      </ns0:c>
      <ns0:c r="F88" s="30" t="n">
        <ns0:v>0</ns0:v>
      </ns0:c>
    </ns0:row>
    <ns0:row r="89" ht="15" customHeight="1" s="17">
      <ns0:c r="A89" s="22" t="inlineStr">
        <ns0:is>
          <ns0:t>src/vs/workbench/contrib/extensions/browser/extensionsViews.ts</ns0:t>
        </ns0:is>
      </ns0:c>
      <ns0:c r="B89" s="30" t="n">
        <ns0:v>12</ns0:v>
      </ns0:c>
      <ns0:c r="C89" s="30" t="n">
        <ns0:v>0</ns0:v>
      </ns0:c>
      <ns0:c r="E89" s="30" t="n">
        <ns0:v>12</ns0:v>
      </ns0:c>
      <ns0:c r="F89" s="30" t="n">
        <ns0:v>0</ns0:v>
      </ns0:c>
    </ns0:row>
    <ns0:row r="90" ht="15" customHeight="1" s="17">
      <ns0:c r="A90" s="22" t="inlineStr">
        <ns0:is>
          <ns0:t>src/vs/workbench/contrib/extensions/browser/extensionsWorkbenchService.ts</ns0:t>
        </ns0:is>
      </ns0:c>
      <ns0:c r="B90" s="30" t="n">
        <ns0:v>12</ns0:v>
      </ns0:c>
      <ns0:c r="C90" s="30" t="n">
        <ns0:v>0</ns0:v>
      </ns0:c>
      <ns0:c r="E90" s="30" t="n">
        <ns0:v>12</ns0:v>
      </ns0:c>
      <ns0:c r="F90" s="30" t="n">
        <ns0:v>0</ns0:v>
      </ns0:c>
    </ns0:row>
    <ns0:row r="91" ht="15" customHeight="1" s="17">
      <ns0:c r="A91" s="22" t="inlineStr">
        <ns0:is>
          <ns0:t>src/vs/workbench/contrib/extensions/browser/fileBasedRecommendations.ts</ns0:t>
        </ns0:is>
      </ns0:c>
      <ns0:c r="B91" s="30" t="n">
        <ns0:v>48</ns0:v>
      </ns0:c>
      <ns0:c r="C91" s="30" t="n">
        <ns0:v>0</ns0:v>
      </ns0:c>
      <ns0:c r="E91" s="30" t="n">
        <ns0:v>48</ns0:v>
      </ns0:c>
      <ns0:c r="F91" s="30" t="n">
        <ns0:v>0</ns0:v>
      </ns0:c>
    </ns0:row>
    <ns0:row r="92" ht="15" customHeight="1" s="17">
      <ns0:c r="A92" s="22" t="inlineStr">
        <ns0:is>
          <ns0:t>src/vs/workbench/contrib/extensions/electron-sandbox/remoteExtensionsInit.ts</ns0:t>
        </ns0:is>
      </ns0:c>
      <ns0:c r="B92" s="30" t="n">
        <ns0:v>8</ns0:v>
      </ns0:c>
      <ns0:c r="C92" s="30" t="n">
        <ns0:v>0</ns0:v>
      </ns0:c>
      <ns0:c r="E92" s="30" t="n">
        <ns0:v>8</ns0:v>
      </ns0:c>
      <ns0:c r="F92" s="30" t="n">
        <ns0:v>0</ns0:v>
      </ns0:c>
    </ns0:row>
    <ns0:row r="93" ht="15" customHeight="1" s="17">
      <ns0:c r="A93" s="22" t="inlineStr">
        <ns0:is>
          <ns0:t>src/vs/workbench/contrib/extensions/test/electron-browser/extensionRecommendationsService.test.ts</ns0:t>
        </ns0:is>
      </ns0:c>
      <ns0:c r="B93" s="30" t="n">
        <ns0:v>60</ns0:v>
      </ns0:c>
      <ns0:c r="C93" s="30" t="n">
        <ns0:v>0</ns0:v>
      </ns0:c>
      <ns0:c r="E93" s="30" t="n">
        <ns0:v>60</ns0:v>
      </ns0:c>
      <ns0:c r="F93" s="30" t="n">
        <ns0:v>0</ns0:v>
      </ns0:c>
    </ns0:row>
    <ns0:row r="94" ht="15" customHeight="1" s="17">
      <ns0:c r="A94" s="22" t="inlineStr">
        <ns0:is>
          <ns0:t>src/vs/workbench/contrib/externalUriOpener/common/contributedOpeners.ts</ns0:t>
        </ns0:is>
      </ns0:c>
      <ns0:c r="B94" s="30" t="n">
        <ns0:v>6</ns0:v>
      </ns0:c>
      <ns0:c r="C94" s="30" t="n">
        <ns0:v>0</ns0:v>
      </ns0:c>
      <ns0:c r="E94" s="30" t="n">
        <ns0:v>6</ns0:v>
      </ns0:c>
      <ns0:c r="F94" s="30" t="n">
        <ns0:v>0</ns0:v>
      </ns0:c>
    </ns0:row>
    <ns0:row r="95" ht="15" customHeight="1" s="17">
      <ns0:c r="A95" s="22" t="inlineStr">
        <ns0:is>
          <ns0:t>src/vs/workbench/contrib/files/browser/editors/textFileSaveErrorHandler.ts</ns0:t>
        </ns0:is>
      </ns0:c>
      <ns0:c r="B95" s="30" t="n">
        <ns0:v>12</ns0:v>
      </ns0:c>
      <ns0:c r="C95" s="30" t="n">
        <ns0:v>0</ns0:v>
      </ns0:c>
      <ns0:c r="E95" s="30" t="n">
        <ns0:v>12</ns0:v>
      </ns0:c>
      <ns0:c r="F95" s="30" t="n">
        <ns0:v>0</ns0:v>
      </ns0:c>
    </ns0:row>
    <ns0:row r="96" ht="15" customHeight="1" s="17">
      <ns0:c r="A96" s="22" t="inlineStr">
        <ns0:is>
          <ns0:t>src/vs/workbench/contrib/files/browser/fileImportExport.ts</ns0:t>
        </ns0:is>
      </ns0:c>
      <ns0:c r="B96" s="30" t="n">
        <ns0:v>12</ns0:v>
      </ns0:c>
      <ns0:c r="C96" s="30" t="n">
        <ns0:v>0</ns0:v>
      </ns0:c>
      <ns0:c r="E96" s="30" t="n">
        <ns0:v>12</ns0:v>
      </ns0:c>
      <ns0:c r="F96" s="30" t="n">
        <ns0:v>0</ns0:v>
      </ns0:c>
    </ns0:row>
    <ns0:row r="97" ht="15" customHeight="1" s="17">
      <ns0:c r="A97" s="22" t="inlineStr">
        <ns0:is>
          <ns0:t>src/vs/workbench/contrib/languageStatus/browser/languageStatus.contribution.ts</ns0:t>
        </ns0:is>
      </ns0:c>
      <ns0:c r="B97" s="30" t="n">
        <ns0:v>36</ns0:v>
      </ns0:c>
      <ns0:c r="C97" s="30" t="n">
        <ns0:v>0</ns0:v>
      </ns0:c>
      <ns0:c r="E97" s="30" t="n">
        <ns0:v>36</ns0:v>
      </ns0:c>
      <ns0:c r="F97" s="30" t="n">
        <ns0:v>0</ns0:v>
      </ns0:c>
    </ns0:row>
    <ns0:row r="98" ht="15" customHeight="1" s="17">
      <ns0:c r="A98" s="22" t="inlineStr">
        <ns0:is>
          <ns0:t>src/vs/workbench/contrib/localization/electron-sandbox/localization.contribution.ts</ns0:t>
        </ns0:is>
      </ns0:c>
      <ns0:c r="B98" s="30" t="n">
        <ns0:v>8</ns0:v>
      </ns0:c>
      <ns0:c r="C98" s="30" t="n">
        <ns0:v>0</ns0:v>
      </ns0:c>
      <ns0:c r="E98" s="30" t="n">
        <ns0:v>8</ns0:v>
      </ns0:c>
      <ns0:c r="F98" s="30" t="n">
        <ns0:v>0</ns0:v>
      </ns0:c>
    </ns0:row>
    <ns0:row r="99" ht="15" customHeight="1" s="17">
      <ns0:c r="A99" s="22" t="inlineStr">
        <ns0:is>
          <ns0:t>src/vs/workbench/contrib/notebook/browser/contrib/gettingStarted/notebookGettingStarted.ts</ns0:t>
        </ns0:is>
      </ns0:c>
      <ns0:c r="B99" s="30" t="n">
        <ns0:v>12</ns0:v>
      </ns0:c>
      <ns0:c r="C99" s="30" t="n">
        <ns0:v>0</ns0:v>
      </ns0:c>
      <ns0:c r="E99" s="30" t="n">
        <ns0:v>12</ns0:v>
      </ns0:c>
      <ns0:c r="F99" s="30" t="n">
        <ns0:v>0</ns0:v>
      </ns0:c>
    </ns0:row>
    <ns0:row r="100" ht="15" customHeight="1" s="17">
      <ns0:c r="A100" s="22" t="inlineStr">
        <ns0:is>
          <ns0:t>src/vs/workbench/contrib/notebook/browser/notebookKernelServiceImpl.ts</ns0:t>
        </ns0:is>
      </ns0:c>
      <ns0:c r="B100" s="30" t="n">
        <ns0:v>12</ns0:v>
      </ns0:c>
      <ns0:c r="C100" s="30" t="n">
        <ns0:v>0</ns0:v>
      </ns0:c>
      <ns0:c r="E100" s="30" t="n">
        <ns0:v>12</ns0:v>
      </ns0:c>
      <ns0:c r="F100" s="30" t="n">
        <ns0:v>0</ns0:v>
      </ns0:c>
    </ns0:row>
    <ns0:row r="101" ht="15" customHeight="1" s="17">
      <ns0:c r="A101" s="22" t="inlineStr">
        <ns0:is>
          <ns0:t>src/vs/workbench/contrib/notebook/browser/notebookServiceImpl.ts</ns0:t>
        </ns0:is>
      </ns0:c>
      <ns0:c r="B101" s="30" t="n">
        <ns0:v>30</ns0:v>
      </ns0:c>
      <ns0:c r="C101" s="30" t="n">
        <ns0:v>0</ns0:v>
      </ns0:c>
      <ns0:c r="E101" s="30" t="n">
        <ns0:v>30</ns0:v>
      </ns0:c>
      <ns0:c r="F101" s="30" t="n">
        <ns0:v>0</ns0:v>
      </ns0:c>
    </ns0:row>
    <ns0:row r="102" ht="15" customHeight="1" s="17">
      <ns0:c r="A102" s="22" t="inlineStr">
        <ns0:is>
          <ns0:t>src/vs/workbench/contrib/notebook/browser/services/notebookKeymapServiceImpl.ts</ns0:t>
        </ns0:is>
      </ns0:c>
      <ns0:c r="B102" s="30" t="n">
        <ns0:v>6</ns0:v>
      </ns0:c>
      <ns0:c r="C102" s="30" t="n">
        <ns0:v>0</ns0:v>
      </ns0:c>
      <ns0:c r="E102" s="30" t="n">
        <ns0:v>6</ns0:v>
      </ns0:c>
      <ns0:c r="F102" s="30" t="n">
        <ns0:v>0</ns0:v>
      </ns0:c>
    </ns0:row>
    <ns0:row r="103" ht="15" customHeight="1" s="17">
      <ns0:c r="A103" s="22" t="inlineStr">
        <ns0:is>
          <ns0:t>src/vs/workbench/contrib/preferences/browser/keybindingsEditor.ts</ns0:t>
        </ns0:is>
      </ns0:c>
      <ns0:c r="B103" s="30" t="n">
        <ns0:v>18</ns0:v>
      </ns0:c>
      <ns0:c r="C103" s="30" t="n">
        <ns0:v>0</ns0:v>
      </ns0:c>
      <ns0:c r="E103" s="30" t="n">
        <ns0:v>18</ns0:v>
      </ns0:c>
      <ns0:c r="F103" s="30" t="n">
        <ns0:v>0</ns0:v>
      </ns0:c>
    </ns0:row>
    <ns0:row r="104" ht="15" customHeight="1" s="17">
      <ns0:c r="A104" s="22" t="inlineStr">
        <ns0:is>
          <ns0:t>src/vs/workbench/contrib/preferences/browser/settingsEditor2.ts</ns0:t>
        </ns0:is>
      </ns0:c>
      <ns0:c r="B104" s="30" t="n">
        <ns0:v>12</ns0:v>
      </ns0:c>
      <ns0:c r="C104" s="30" t="n">
        <ns0:v>0</ns0:v>
      </ns0:c>
      <ns0:c r="E104" s="30" t="n">
        <ns0:v>12</ns0:v>
      </ns0:c>
      <ns0:c r="F104" s="30" t="n">
        <ns0:v>0</ns0:v>
      </ns0:c>
    </ns0:row>
    <ns0:row r="105" ht="15" customHeight="1" s="17">
      <ns0:c r="A105" s="22" t="inlineStr">
        <ns0:is>
          <ns0:t>src/vs/workbench/contrib/remote/browser/explorerViewItems.ts</ns0:t>
        </ns0:is>
      </ns0:c>
      <ns0:c r="B105" s="30" t="n">
        <ns0:v>6</ns0:v>
      </ns0:c>
      <ns0:c r="C105" s="30" t="n">
        <ns0:v>0</ns0:v>
      </ns0:c>
      <ns0:c r="E105" s="30" t="n">
        <ns0:v>6</ns0:v>
      </ns0:c>
      <ns0:c r="F105" s="30" t="n">
        <ns0:v>0</ns0:v>
      </ns0:c>
    </ns0:row>
    <ns0:row r="106" ht="15" customHeight="1" s="17">
      <ns0:c r="A106" s="22" t="inlineStr">
        <ns0:is>
          <ns0:t>src/vs/workbench/contrib/scm/common/scmService.ts</ns0:t>
        </ns0:is>
      </ns0:c>
      <ns0:c r="B106" s="30" t="n">
        <ns0:v>78</ns0:v>
      </ns0:c>
      <ns0:c r="C106" s="30" t="n">
        <ns0:v>0</ns0:v>
      </ns0:c>
      <ns0:c r="E106" s="30" t="n">
        <ns0:v>78</ns0:v>
      </ns0:c>
      <ns0:c r="F106" s="30" t="n">
        <ns0:v>0</ns0:v>
      </ns0:c>
    </ns0:row>
    <ns0:row r="107" ht="15" customHeight="1" s="17">
      <ns0:c r="A107" s="22" t="inlineStr">
        <ns0:is>
          <ns0:t>src/vs/workbench/contrib/snippets/browser/snippetsService.ts</ns0:t>
        </ns0:is>
      </ns0:c>
      <ns0:c r="B107" s="30" t="n">
        <ns0:v>12</ns0:v>
      </ns0:c>
      <ns0:c r="C107" s="30" t="n">
        <ns0:v>0</ns0:v>
      </ns0:c>
      <ns0:c r="E107" s="30" t="n">
        <ns0:v>12</ns0:v>
      </ns0:c>
      <ns0:c r="F107" s="30" t="n">
        <ns0:v>0</ns0:v>
      </ns0:c>
    </ns0:row>
    <ns0:row r="108" ht="15" customHeight="1" s="17">
      <ns0:c r="A108" s="22" t="inlineStr">
        <ns0:is>
          <ns0:t>src/vs/workbench/contrib/surveys/browser/ces.contribution.ts</ns0:t>
        </ns0:is>
      </ns0:c>
      <ns0:c r="B108" s="30" t="n">
        <ns0:v>20</ns0:v>
      </ns0:c>
      <ns0:c r="C108" s="30" t="n">
        <ns0:v>0</ns0:v>
      </ns0:c>
      <ns0:c r="E108" s="30" t="n">
        <ns0:v>20</ns0:v>
      </ns0:c>
      <ns0:c r="F108" s="30" t="n">
        <ns0:v>0</ns0:v>
      </ns0:c>
    </ns0:row>
    <ns0:row r="109" ht="15" customHeight="1" s="17">
      <ns0:c r="A109" s="22" t="inlineStr">
        <ns0:is>
          <ns0:t>src/vs/workbench/contrib/surveys/browser/languageSurveys.contribution.ts</ns0:t>
        </ns0:is>
      </ns0:c>
      <ns0:c r="B109" s="30" t="n">
        <ns0:v>76</ns0:v>
      </ns0:c>
      <ns0:c r="C109" s="30" t="n">
        <ns0:v>0</ns0:v>
      </ns0:c>
      <ns0:c r="E109" s="30" t="n">
        <ns0:v>76</ns0:v>
      </ns0:c>
      <ns0:c r="F109" s="30" t="n">
        <ns0:v>0</ns0:v>
      </ns0:c>
    </ns0:row>
    <ns0:row r="110" ht="15" customHeight="1" s="17">
      <ns0:c r="A110" s="22" t="inlineStr">
        <ns0:is>
          <ns0:t>src/vs/workbench/contrib/surveys/browser/nps.contribution.ts</ns0:t>
        </ns0:is>
      </ns0:c>
      <ns0:c r="B110" s="30" t="n">
        <ns0:v>52</ns0:v>
      </ns0:c>
      <ns0:c r="C110" s="30" t="n">
        <ns0:v>0</ns0:v>
      </ns0:c>
      <ns0:c r="E110" s="30" t="n">
        <ns0:v>52</ns0:v>
      </ns0:c>
      <ns0:c r="F110" s="30" t="n">
        <ns0:v>0</ns0:v>
      </ns0:c>
    </ns0:row>
    <ns0:row r="111" ht="15" customHeight="1" s="17">
      <ns0:c r="A111" s="22" t="inlineStr">
        <ns0:is>
          <ns0:t>src/vs/workbench/contrib/terminal/browser/terminalInstance.ts</ns0:t>
        </ns0:is>
      </ns0:c>
      <ns0:c r="B111" s="30" t="n">
        <ns0:v>18</ns0:v>
      </ns0:c>
      <ns0:c r="C111" s="30" t="n">
        <ns0:v>0</ns0:v>
      </ns0:c>
      <ns0:c r="E111" s="30" t="n">
        <ns0:v>18</ns0:v>
      </ns0:c>
      <ns0:c r="F111" s="30" t="n">
        <ns0:v>0</ns0:v>
      </ns0:c>
    </ns0:row>
    <ns0:row r="112" ht="15" customHeight="1" s="17">
      <ns0:c r="A112" s="22" t="inlineStr">
        <ns0:is>
          <ns0:t>src/vs/workbench/contrib/terminal/browser/terminalTabbedView.ts</ns0:t>
        </ns0:is>
      </ns0:c>
      <ns0:c r="B112" s="30" t="n">
        <ns0:v>12</ns0:v>
      </ns0:c>
      <ns0:c r="C112" s="30" t="n">
        <ns0:v>0</ns0:v>
      </ns0:c>
      <ns0:c r="E112" s="30" t="n">
        <ns0:v>12</ns0:v>
      </ns0:c>
      <ns0:c r="F112" s="30" t="n">
        <ns0:v>0</ns0:v>
      </ns0:c>
    </ns0:row>
    <ns0:row r="113" ht="15" customHeight="1" s="17">
      <ns0:c r="A113" s="22" t="inlineStr">
        <ns0:is>
          <ns0:t>src/vs/workbench/contrib/terminal/browser/xterm/xtermTerminal.ts</ns0:t>
        </ns0:is>
      </ns0:c>
      <ns0:c r="B113" s="30" t="n">
        <ns0:v>12</ns0:v>
      </ns0:c>
      <ns0:c r="C113" s="30" t="n">
        <ns0:v>0</ns0:v>
      </ns0:c>
      <ns0:c r="E113" s="30" t="n">
        <ns0:v>12</ns0:v>
      </ns0:c>
      <ns0:c r="F113" s="30" t="n">
        <ns0:v>0</ns0:v>
      </ns0:c>
    </ns0:row>
    <ns0:row r="114" ht="15" customHeight="1" s="17">
      <ns0:c r="A114" s="22" t="inlineStr">
        <ns0:is>
          <ns0:t>src/vs/workbench/contrib/terminal/common/history.ts</ns0:t>
        </ns0:is>
      </ns0:c>
      <ns0:c r="B114" s="30" t="n">
        <ns0:v>30</ns0:v>
      </ns0:c>
      <ns0:c r="C114" s="30" t="n">
        <ns0:v>0</ns0:v>
      </ns0:c>
      <ns0:c r="E114" s="30" t="n">
        <ns0:v>30</ns0:v>
      </ns0:c>
      <ns0:c r="F114" s="30" t="n">
        <ns0:v>0</ns0:v>
      </ns0:c>
    </ns0:row>
    <ns0:row r="115" ht="15" customHeight="1" s="17">
      <ns0:c r="A115" s="22" t="inlineStr">
        <ns0:is>
          <ns0:t>src/vs/workbench/contrib/testing/browser/testingOutputPeek.ts</ns0:t>
        </ns0:is>
      </ns0:c>
      <ns0:c r="B115" s="30" t="n">
        <ns0:v>6</ns0:v>
      </ns0:c>
      <ns0:c r="C115" s="30" t="n">
        <ns0:v>0</ns0:v>
      </ns0:c>
      <ns0:c r="E115" s="30" t="n">
        <ns0:v>6</ns0:v>
      </ns0:c>
      <ns0:c r="F115" s="30" t="n">
        <ns0:v>0</ns0:v>
      </ns0:c>
    </ns0:row>
    <ns0:row r="116" ht="15" customHeight="1" s="17">
      <ns0:c r="A116" s="22" t="inlineStr">
        <ns0:is>
          <ns0:t>src/vs/workbench/contrib/testing/common/testExplorerFilterState.ts</ns0:t>
        </ns0:is>
      </ns0:c>
      <ns0:c r="B116" s="30" t="n">
        <ns0:v>6</ns0:v>
      </ns0:c>
      <ns0:c r="C116" s="30" t="n">
        <ns0:v>0</ns0:v>
      </ns0:c>
      <ns0:c r="E116" s="30" t="n">
        <ns0:v>6</ns0:v>
      </ns0:c>
      <ns0:c r="F116" s="30" t="n">
        <ns0:v>0</ns0:v>
      </ns0:c>
    </ns0:row>
    <ns0:row r="117" ht="15" customHeight="1" s="17">
      <ns0:c r="A117" s="22" t="inlineStr">
        <ns0:is>
          <ns0:t>src/vs/workbench/contrib/typeHierarchy/browser/typeHierarchy.contribution.ts</ns0:t>
        </ns0:is>
      </ns0:c>
      <ns0:c r="B117" s="30" t="n">
        <ns0:v>12</ns0:v>
      </ns0:c>
      <ns0:c r="C117" s="30" t="n">
        <ns0:v>0</ns0:v>
      </ns0:c>
      <ns0:c r="E117" s="30" t="n">
        <ns0:v>12</ns0:v>
      </ns0:c>
      <ns0:c r="F117" s="30" t="n">
        <ns0:v>0</ns0:v>
      </ns0:c>
    </ns0:row>
    <ns0:row r="118" ht="15" customHeight="1" s="17">
      <ns0:c r="A118" s="22" t="inlineStr">
        <ns0:is>
          <ns0:t>src/vs/workbench/contrib/typeHierarchy/browser/typeHierarchyPeek.ts</ns0:t>
        </ns0:is>
      </ns0:c>
      <ns0:c r="B118" s="30" t="n">
        <ns0:v>12</ns0:v>
      </ns0:c>
      <ns0:c r="C118" s="30" t="n">
        <ns0:v>0</ns0:v>
      </ns0:c>
      <ns0:c r="E118" s="30" t="n">
        <ns0:v>12</ns0:v>
      </ns0:c>
      <ns0:c r="F118" s="30" t="n">
        <ns0:v>0</ns0:v>
      </ns0:c>
    </ns0:row>
    <ns0:row r="119" ht="15" customHeight="1" s="17">
      <ns0:c r="A119" s="22" t="inlineStr">
        <ns0:is>
          <ns0:t>src/vs/workbench/contrib/update/browser/update.ts</ns0:t>
        </ns0:is>
      </ns0:c>
      <ns0:c r="B119" s="30" t="n">
        <ns0:v>72</ns0:v>
      </ns0:c>
      <ns0:c r="C119" s="30" t="n">
        <ns0:v>0</ns0:v>
      </ns0:c>
      <ns0:c r="E119" s="30" t="n">
        <ns0:v>72</ns0:v>
      </ns0:c>
      <ns0:c r="F119" s="30" t="n">
        <ns0:v>0</ns0:v>
      </ns0:c>
    </ns0:row>
    <ns0:row r="120" ht="15" customHeight="1" s="17">
      <ns0:c r="A120" s="22" t="inlineStr">
        <ns0:is>
          <ns0:t>src/vs/workbench/contrib/url/browser/trustedDomains.ts</ns0:t>
        </ns0:is>
      </ns0:c>
      <ns0:c r="B120" s="30" t="n">
        <ns0:v>18</ns0:v>
      </ns0:c>
      <ns0:c r="C120" s="30" t="n">
        <ns0:v>0</ns0:v>
      </ns0:c>
      <ns0:c r="E120" s="30" t="n">
        <ns0:v>18</ns0:v>
      </ns0:c>
      <ns0:c r="F120" s="30" t="n">
        <ns0:v>0</ns0:v>
      </ns0:c>
    </ns0:row>
    <ns0:row r="121" ht="15" customHeight="1" s="17">
      <ns0:c r="A121" s="22" t="inlineStr">
        <ns0:is>
          <ns0:t>src/vs/workbench/contrib/url/browser/trustedDomainsFileSystemProvider.ts</ns0:t>
        </ns0:is>
      </ns0:c>
      <ns0:c r="B121" s="30" t="n">
        <ns0:v>18</ns0:v>
      </ns0:c>
      <ns0:c r="C121" s="30" t="n">
        <ns0:v>0</ns0:v>
      </ns0:c>
      <ns0:c r="E121" s="30" t="n">
        <ns0:v>18</ns0:v>
      </ns0:c>
      <ns0:c r="F121" s="30" t="n">
        <ns0:v>0</ns0:v>
      </ns0:c>
    </ns0:row>
    <ns0:row r="122" ht="15" customHeight="1" s="17">
      <ns0:c r="A122" s="22" t="inlineStr">
        <ns0:is>
          <ns0:t>src/vs/workbench/contrib/userDataSync/browser/userDataSync.ts</ns0:t>
        </ns0:is>
      </ns0:c>
      <ns0:c r="B122" s="30" t="n">
        <ns0:v>8</ns0:v>
      </ns0:c>
      <ns0:c r="C122" s="30" t="n">
        <ns0:v>0</ns0:v>
      </ns0:c>
      <ns0:c r="E122" s="30" t="n">
        <ns0:v>8</ns0:v>
      </ns0:c>
      <ns0:c r="F122" s="30" t="n">
        <ns0:v>0</ns0:v>
      </ns0:c>
    </ns0:row>
    <ns0:row r="123" ht="15" customHeight="1" s="17">
      <ns0:c r="A123" s="22" t="inlineStr">
        <ns0:is>
          <ns0:t>src/vs/workbench/contrib/welcomeBanner/browser/welcomeBanner.contribution.ts</ns0:t>
        </ns0:is>
      </ns0:c>
      <ns0:c r="B123" s="30" t="n">
        <ns0:v>12</ns0:v>
      </ns0:c>
      <ns0:c r="C123" s="30" t="n">
        <ns0:v>0</ns0:v>
      </ns0:c>
      <ns0:c r="E123" s="30" t="n">
        <ns0:v>12</ns0:v>
      </ns0:c>
      <ns0:c r="F123" s="30" t="n">
        <ns0:v>0</ns0:v>
      </ns0:c>
    </ns0:row>
    <ns0:row r="124" ht="15" customHeight="1" s="17">
      <ns0:c r="A124" s="22" t="inlineStr">
        <ns0:is>
          <ns0:t>src/vs/workbench/contrib/welcomeGettingStarted/browser/gettingStarted.ts</ns0:t>
        </ns0:is>
      </ns0:c>
      <ns0:c r="B124" s="30" t="n">
        <ns0:v>22</ns0:v>
      </ns0:c>
      <ns0:c r="C124" s="30" t="n">
        <ns0:v>0</ns0:v>
      </ns0:c>
      <ns0:c r="E124" s="30" t="n">
        <ns0:v>22</ns0:v>
      </ns0:c>
      <ns0:c r="F124" s="30" t="n">
        <ns0:v>0</ns0:v>
      </ns0:c>
    </ns0:row>
    <ns0:row r="125" ht="15" customHeight="1" s="17">
      <ns0:c r="A125" s="22" t="inlineStr">
        <ns0:is>
          <ns0:t>src/vs/workbench/contrib/welcomeGettingStarted/browser/gettingStartedService.ts</ns0:t>
        </ns0:is>
      </ns0:c>
      <ns0:c r="B125" s="30" t="n">
        <ns0:v>42</ns0:v>
      </ns0:c>
      <ns0:c r="C125" s="30" t="n">
        <ns0:v>0</ns0:v>
      </ns0:c>
      <ns0:c r="E125" s="30" t="n">
        <ns0:v>42</ns0:v>
      </ns0:c>
      <ns0:c r="F125" s="30" t="n">
        <ns0:v>0</ns0:v>
      </ns0:c>
    </ns0:row>
    <ns0:row r="126" ht="15" customHeight="1" s="17">
      <ns0:c r="A126" s="22" t="inlineStr">
        <ns0:is>
          <ns0:t>src/vs/workbench/contrib/welcomeGettingStarted/browser/startupPage.ts</ns0:t>
        </ns0:is>
      </ns0:c>
      <ns0:c r="B126" s="30" t="n">
        <ns0:v>24</ns0:v>
      </ns0:c>
      <ns0:c r="C126" s="30" t="n">
        <ns0:v>0</ns0:v>
      </ns0:c>
      <ns0:c r="E126" s="30" t="n">
        <ns0:v>24</ns0:v>
      </ns0:c>
      <ns0:c r="F126" s="30" t="n">
        <ns0:v>0</ns0:v>
      </ns0:c>
    </ns0:row>
    <ns0:row r="127" ht="15" customHeight="1" s="17">
      <ns0:c r="A127" s="22" t="inlineStr">
        <ns0:is>
          <ns0:t>src/vs/workbench/electron-sandbox/window.ts</ns0:t>
        </ns0:is>
      </ns0:c>
      <ns0:c r="B127" s="30" t="n">
        <ns0:v>18</ns0:v>
      </ns0:c>
      <ns0:c r="C127" s="30" t="n">
        <ns0:v>0</ns0:v>
      </ns0:c>
      <ns0:c r="E127" s="30" t="n">
        <ns0:v>18</ns0:v>
      </ns0:c>
      <ns0:c r="F127" s="30" t="n">
        <ns0:v>0</ns0:v>
      </ns0:c>
    </ns0:row>
    <ns0:row r="128" ht="15" customHeight="1" s="17">
      <ns0:c r="A128" s="22" t="inlineStr">
        <ns0:is>
          <ns0:t>src/vs/workbench/services/assignment/common/assignmentService.ts</ns0:t>
        </ns0:is>
      </ns0:c>
      <ns0:c r="B128" s="30" t="n">
        <ns0:v>6</ns0:v>
      </ns0:c>
      <ns0:c r="C128" s="30" t="n">
        <ns0:v>0</ns0:v>
      </ns0:c>
      <ns0:c r="E128" s="30" t="n">
        <ns0:v>6</ns0:v>
      </ns0:c>
      <ns0:c r="F128" s="30" t="n">
        <ns0:v>0</ns0:v>
      </ns0:c>
    </ns0:row>
    <ns0:row r="129" ht="15" customHeight="1" s="17">
      <ns0:c r="A129" s="22" t="inlineStr">
        <ns0:is>
          <ns0:t>src/vs/workbench/services/authentication/browser/authenticationService.ts</ns0:t>
        </ns0:is>
      </ns0:c>
      <ns0:c r="B129" s="30" t="n">
        <ns0:v>42</ns0:v>
      </ns0:c>
      <ns0:c r="C129" s="30" t="n">
        <ns0:v>0</ns0:v>
      </ns0:c>
      <ns0:c r="E129" s="30" t="n">
        <ns0:v>42</ns0:v>
      </ns0:c>
      <ns0:c r="F129" s="30" t="n">
        <ns0:v>0</ns0:v>
      </ns0:c>
    </ns0:row>
    <ns0:row r="130" ht="15" customHeight="1" s="17">
      <ns0:c r="A130" s="22" t="inlineStr">
        <ns0:is>
          <ns0:t>src/vs/workbench/services/editor/browser/editorResolverService.ts</ns0:t>
        </ns0:is>
      </ns0:c>
      <ns0:c r="B130" s="30" t="n">
        <ns0:v>30</ns0:v>
      </ns0:c>
      <ns0:c r="C130" s="30" t="n">
        <ns0:v>0</ns0:v>
      </ns0:c>
      <ns0:c r="E130" s="30" t="n">
        <ns0:v>30</ns0:v>
      </ns0:c>
      <ns0:c r="F130" s="30" t="n">
        <ns0:v>0</ns0:v>
      </ns0:c>
    </ns0:row>
    <ns0:row r="131" ht="15" customHeight="1" s="17">
      <ns0:c r="A131" s="22" t="inlineStr">
        <ns0:is>
          <ns0:t>src/vs/workbench/services/extensionManagement/browser/extensionBisect.ts</ns0:t>
        </ns0:is>
      </ns0:c>
      <ns0:c r="B131" s="30" t="n">
        <ns0:v>24</ns0:v>
      </ns0:c>
      <ns0:c r="C131" s="30" t="n">
        <ns0:v>0</ns0:v>
      </ns0:c>
      <ns0:c r="E131" s="30" t="n">
        <ns0:v>24</ns0:v>
      </ns0:c>
      <ns0:c r="F131" s="30" t="n">
        <ns0:v>0</ns0:v>
      </ns0:c>
    </ns0:row>
    <ns0:row r="132" ht="15" customHeight="1" s="17">
      <ns0:c r="A132" s="22" t="inlineStr">
        <ns0:is>
          <ns0:t>src/vs/workbench/services/extensionManagement/browser/webExtensionsScannerService.ts</ns0:t>
        </ns0:is>
      </ns0:c>
      <ns0:c r="B132" s="30" t="n">
        <ns0:v>8</ns0:v>
      </ns0:c>
      <ns0:c r="C132" s="30" t="n">
        <ns0:v>0</ns0:v>
      </ns0:c>
      <ns0:c r="E132" s="30" t="n">
        <ns0:v>8</ns0:v>
      </ns0:c>
      <ns0:c r="F132" s="30" t="n">
        <ns0:v>0</ns0:v>
      </ns0:c>
    </ns0:row>
    <ns0:row r="133" ht="15" customHeight="1" s="17">
      <ns0:c r="A133" s="22" t="inlineStr">
        <ns0:is>
          <ns0:t>src/vs/workbench/services/extensionRecommendations/common/extensionIgnoredRecommendationsService.ts</ns0:t>
        </ns0:is>
      </ns0:c>
      <ns0:c r="B133" s="30" t="n">
        <ns0:v>18</ns0:v>
      </ns0:c>
      <ns0:c r="C133" s="30" t="n">
        <ns0:v>0</ns0:v>
      </ns0:c>
      <ns0:c r="E133" s="30" t="n">
        <ns0:v>18</ns0:v>
      </ns0:c>
      <ns0:c r="F133" s="30" t="n">
        <ns0:v>0</ns0:v>
      </ns0:c>
    </ns0:row>
    <ns0:row r="134" ht="15" customHeight="1" s="17">
      <ns0:c r="A134" s="22" t="inlineStr">
        <ns0:is>
          <ns0:t>src/vs/workbench/services/extensions/browser/extensionUrlHandler.ts</ns0:t>
        </ns0:is>
      </ns0:c>
      <ns0:c r="B134" s="30" t="n">
        <ns0:v>12</ns0:v>
      </ns0:c>
      <ns0:c r="C134" s="30" t="n">
        <ns0:v>0</ns0:v>
      </ns0:c>
      <ns0:c r="E134" s="30" t="n">
        <ns0:v>12</ns0:v>
      </ns0:c>
      <ns0:c r="F134" s="30" t="n">
        <ns0:v>0</ns0:v>
      </ns0:c>
    </ns0:row>
    <ns0:row r="135" ht="15" customHeight="1" s="17">
      <ns0:c r="A135" s="22" t="inlineStr">
        <ns0:is>
          <ns0:t>src/vs/workbench/services/extensions/common/extensionStorageMigration.ts</ns0:t>
        </ns0:is>
      </ns0:c>
      <ns0:c r="B135" s="30" t="n">
        <ns0:v>6</ns0:v>
      </ns0:c>
      <ns0:c r="C135" s="30" t="n">
        <ns0:v>0</ns0:v>
      </ns0:c>
      <ns0:c r="E135" s="30" t="n">
        <ns0:v>6</ns0:v>
      </ns0:c>
      <ns0:c r="F135" s="30" t="n">
        <ns0:v>0</ns0:v>
      </ns0:c>
    </ns0:row>
    <ns0:row r="136" ht="15" customHeight="1" s="17">
      <ns0:c r="A136" s="22" t="inlineStr">
        <ns0:is>
          <ns0:t>src/vs/workbench/services/extensions/test/browser/extensionStorageMigration.test.ts</ns0:t>
        </ns0:is>
      </ns0:c>
      <ns0:c r="B136" s="30" t="n">
        <ns0:v>12</ns0:v>
      </ns0:c>
      <ns0:c r="C136" s="30" t="n">
        <ns0:v>0</ns0:v>
      </ns0:c>
      <ns0:c r="E136" s="30" t="n">
        <ns0:v>12</ns0:v>
      </ns0:c>
      <ns0:c r="F136" s="30" t="n">
        <ns0:v>0</ns0:v>
      </ns0:c>
    </ns0:row>
    <ns0:row r="137" ht="15" customHeight="1" s="17">
      <ns0:c r="A137" s="22" t="inlineStr">
        <ns0:is>
          <ns0:t>src/vs/workbench/services/integrity/electron-sandbox/integrityService.ts</ns0:t>
        </ns0:is>
      </ns0:c>
      <ns0:c r="B137" s="30" t="n">
        <ns0:v>12</ns0:v>
      </ns0:c>
      <ns0:c r="C137" s="30" t="n">
        <ns0:v>0</ns0:v>
      </ns0:c>
      <ns0:c r="E137" s="30" t="n">
        <ns0:v>12</ns0:v>
      </ns0:c>
      <ns0:c r="F137" s="30" t="n">
        <ns0:v>0</ns0:v>
      </ns0:c>
    </ns0:row>
    <ns0:row r="138" ht="15" customHeight="1" s="17">
      <ns0:c r="A138" s="22" t="inlineStr">
        <ns0:is>
          <ns0:t>src/vs/workbench/services/keybinding/browser/keyboardLayoutService.ts</ns0:t>
        </ns0:is>
      </ns0:c>
      <ns0:c r="B138" s="30" t="n">
        <ns0:v>12</ns0:v>
      </ns0:c>
      <ns0:c r="C138" s="30" t="n">
        <ns0:v>0</ns0:v>
      </ns0:c>
      <ns0:c r="E138" s="30" t="n">
        <ns0:v>0</ns0:v>
      </ns0:c>
      <ns0:c r="F138" s="30" t="n">
        <ns0:v>0</ns0:v>
      </ns0:c>
    </ns0:row>
    <ns0:row r="139" ht="15" customHeight="1" s="17">
      <ns0:c r="A139" s="22" t="inlineStr">
        <ns0:is>
          <ns0:t>src/vs/workbench/services/label/common/labelService.ts</ns0:t>
        </ns0:is>
      </ns0:c>
      <ns0:c r="B139" s="30" t="n">
        <ns0:v>6</ns0:v>
      </ns0:c>
      <ns0:c r="C139" s="30" t="n">
        <ns0:v>0</ns0:v>
      </ns0:c>
      <ns0:c r="E139" s="30" t="n">
        <ns0:v>6</ns0:v>
      </ns0:c>
      <ns0:c r="F139" s="30" t="n">
        <ns0:v>0</ns0:v>
      </ns0:c>
    </ns0:row>
    <ns0:row r="140" ht="15" customHeight="1" s="17">
      <ns0:c r="A140" s="22" t="inlineStr">
        <ns0:is>
          <ns0:t>src/vs/workbench/services/label/test/browser/label.test.ts</ns0:t>
        </ns0:is>
      </ns0:c>
      <ns0:c r="B140" s="30" t="n">
        <ns0:v>6</ns0:v>
      </ns0:c>
      <ns0:c r="C140" s="30" t="n">
        <ns0:v>0</ns0:v>
      </ns0:c>
      <ns0:c r="E140" s="30" t="n">
        <ns0:v>6</ns0:v>
      </ns0:c>
      <ns0:c r="F140" s="30" t="n">
        <ns0:v>0</ns0:v>
      </ns0:c>
    </ns0:row>
    <ns0:row r="141" ht="15" customHeight="1" s="17">
      <ns0:c r="A141" s="22" t="inlineStr">
        <ns0:is>
          <ns0:t>src/vs/workbench/services/languageDetection/browser/languageDetectionWorkerServiceImpl.ts</ns0:t>
        </ns0:is>
      </ns0:c>
      <ns0:c r="B141" s="30" t="n">
        <ns0:v>12</ns0:v>
      </ns0:c>
      <ns0:c r="C141" s="30" t="n">
        <ns0:v>0</ns0:v>
      </ns0:c>
      <ns0:c r="E141" s="30" t="n">
        <ns0:v>12</ns0:v>
      </ns0:c>
      <ns0:c r="F141" s="30" t="n">
        <ns0:v>0</ns0:v>
      </ns0:c>
    </ns0:row>
    <ns0:row r="142" ht="15" customHeight="1" s="17">
      <ns0:c r="A142" s="22" t="inlineStr">
        <ns0:is>
          <ns0:t>src/vs/workbench/services/notification/common/notificationService.ts</ns0:t>
        </ns0:is>
      </ns0:c>
      <ns0:c r="B142" s="30" t="n">
        <ns0:v>71</ns0:v>
      </ns0:c>
      <ns0:c r="C142" s="30" t="n">
        <ns0:v>0</ns0:v>
      </ns0:c>
      <ns0:c r="E142" s="30" t="n">
        <ns0:v>71</ns0:v>
      </ns0:c>
      <ns0:c r="F142" s="30" t="n">
        <ns0:v>0</ns0:v>
      </ns0:c>
    </ns0:row>
    <ns0:row r="143" ht="15" customHeight="1" s="17">
      <ns0:c r="A143" s="22" t="inlineStr">
        <ns0:is>
          <ns0:t>src/vs/workbench/services/remote/common/remoteExplorerService.ts</ns0:t>
        </ns0:is>
      </ns0:c>
      <ns0:c r="B143" s="30" t="n">
        <ns0:v>24</ns0:v>
      </ns0:c>
      <ns0:c r="C143" s="30" t="n">
        <ns0:v>0</ns0:v>
      </ns0:c>
      <ns0:c r="E143" s="30" t="n">
        <ns0:v>24</ns0:v>
      </ns0:c>
      <ns0:c r="F143" s="30" t="n">
        <ns0:v>0</ns0:v>
      </ns0:c>
    </ns0:row>
    <ns0:row r="144" ht="15" customHeight="1" s="17">
      <ns0:c r="A144" s="22" t="inlineStr">
        <ns0:is>
          <ns0:t>src/vs/workbench/services/sessionSync/browser/sessionSyncWorkbenchService.ts</ns0:t>
        </ns0:is>
      </ns0:c>
      <ns0:c r="B144" s="30" t="n">
        <ns0:v>24</ns0:v>
      </ns0:c>
      <ns0:c r="C144" s="30" t="n">
        <ns0:v>0</ns0:v>
      </ns0:c>
      <ns0:c r="E144" s="30" t="n">
        <ns0:v>24</ns0:v>
      </ns0:c>
      <ns0:c r="F144" s="30" t="n">
        <ns0:v>0</ns0:v>
      </ns0:c>
    </ns0:row>
    <ns0:row r="145" ht="15" customHeight="1" s="17">
      <ns0:c r="A145" s="22" t="inlineStr">
        <ns0:is>
          <ns0:t>src/vs/workbench/services/telemetry/browser/workbenchCommonProperties.ts</ns0:t>
        </ns0:is>
      </ns0:c>
      <ns0:c r="B145" s="30" t="n">
        <ns0:v>16</ns0:v>
      </ns0:c>
      <ns0:c r="C145" s="30" t="n">
        <ns0:v>0</ns0:v>
      </ns0:c>
      <ns0:c r="E145" s="30" t="n">
        <ns0:v>16</ns0:v>
      </ns0:c>
      <ns0:c r="F145" s="30" t="n">
        <ns0:v>0</ns0:v>
      </ns0:c>
    </ns0:row>
    <ns0:row r="146" ht="15" customHeight="1" s="17">
      <ns0:c r="A146" s="22" t="inlineStr">
        <ns0:is>
          <ns0:t>src/vs/workbench/services/telemetry/electron-sandbox/workbenchCommonProperties.ts</ns0:t>
        </ns0:is>
      </ns0:c>
      <ns0:c r="B146" s="30" t="n">
        <ns0:v>8</ns0:v>
      </ns0:c>
      <ns0:c r="C146" s="30" t="n">
        <ns0:v>0</ns0:v>
      </ns0:c>
      <ns0:c r="E146" s="30" t="n">
        <ns0:v>8</ns0:v>
      </ns0:c>
      <ns0:c r="F146" s="30" t="n">
        <ns0:v>0</ns0:v>
      </ns0:c>
    </ns0:row>
    <ns0:row r="147" ht="15" customHeight="1" s="17">
      <ns0:c r="A147" s="22" t="inlineStr">
        <ns0:is>
          <ns0:t>src/vs/workbench/services/telemetry/test/electron-browser/commonProperties.test.ts</ns0:t>
        </ns0:is>
      </ns0:c>
      <ns0:c r="B147" s="30" t="n">
        <ns0:v>4</ns0:v>
      </ns0:c>
      <ns0:c r="C147" s="30" t="n">
        <ns0:v>0</ns0:v>
      </ns0:c>
      <ns0:c r="E147" s="30" t="n">
        <ns0:v>4</ns0:v>
      </ns0:c>
      <ns0:c r="F147" s="30" t="n">
        <ns0:v>0</ns0:v>
      </ns0:c>
    </ns0:row>
    <ns0:row r="148" ht="15" customHeight="1" s="17">
      <ns0:c r="A148" s="22" t="inlineStr">
        <ns0:is>
          <ns0:t>src/vs/workbench/services/themes/browser/fileIconThemeData.ts</ns0:t>
        </ns0:is>
      </ns0:c>
      <ns0:c r="B148" s="30" t="n">
        <ns0:v>12</ns0:v>
      </ns0:c>
      <ns0:c r="C148" s="30" t="n">
        <ns0:v>0</ns0:v>
      </ns0:c>
      <ns0:c r="E148" s="30" t="n">
        <ns0:v>12</ns0:v>
      </ns0:c>
      <ns0:c r="F148" s="30" t="n">
        <ns0:v>0</ns0:v>
      </ns0:c>
    </ns0:row>
    <ns0:row r="149" ht="15" customHeight="1" s="17">
      <ns0:c r="A149" s="22" t="inlineStr">
        <ns0:is>
          <ns0:t>src/vs/workbench/services/themes/browser/productIconThemeData.ts</ns0:t>
        </ns0:is>
      </ns0:c>
      <ns0:c r="B149" s="30" t="n">
        <ns0:v>12</ns0:v>
      </ns0:c>
      <ns0:c r="C149" s="30" t="n">
        <ns0:v>0</ns0:v>
      </ns0:c>
      <ns0:c r="E149" s="30" t="n">
        <ns0:v>12</ns0:v>
      </ns0:c>
      <ns0:c r="F149" s="30" t="n">
        <ns0:v>0</ns0:v>
      </ns0:c>
    </ns0:row>
    <ns0:row r="150" ht="15" customHeight="1" s="17">
      <ns0:c r="A150" s="22" t="inlineStr">
        <ns0:is>
          <ns0:t>src/vs/workbench/services/themes/browser/workbenchThemeService.ts</ns0:t>
        </ns0:is>
      </ns0:c>
      <ns0:c r="B150" s="30" t="n">
        <ns0:v>30</ns0:v>
      </ns0:c>
      <ns0:c r="C150" s="30" t="n">
        <ns0:v>0</ns0:v>
      </ns0:c>
      <ns0:c r="E150" s="30" t="n">
        <ns0:v>30</ns0:v>
      </ns0:c>
      <ns0:c r="F150" s="30" t="n">
        <ns0:v>0</ns0:v>
      </ns0:c>
    </ns0:row>
    <ns0:row r="151" ht="15" customHeight="1" s="17">
      <ns0:c r="A151" s="22" t="inlineStr">
        <ns0:is>
          <ns0:t>src/vs/workbench/services/themes/common/colorThemeData.ts</ns0:t>
        </ns0:is>
      </ns0:c>
      <ns0:c r="B151" s="30" t="n">
        <ns0:v>12</ns0:v>
      </ns0:c>
      <ns0:c r="C151" s="30" t="n">
        <ns0:v>0</ns0:v>
      </ns0:c>
      <ns0:c r="E151" s="30" t="n">
        <ns0:v>12</ns0:v>
      </ns0:c>
      <ns0:c r="F151" s="30" t="n">
        <ns0:v>0</ns0:v>
      </ns0:c>
    </ns0:row>
    <ns0:row r="152" ht="15" customHeight="1" s="17">
      <ns0:c r="A152" s="22" t="inlineStr">
        <ns0:is>
          <ns0:t>src/vs/workbench/services/themes/electron-sandbox/nativeHostColorSchemeService.ts</ns0:t>
        </ns0:is>
      </ns0:c>
      <ns0:c r="B152" s="30" t="n">
        <ns0:v>12</ns0:v>
      </ns0:c>
      <ns0:c r="C152" s="30" t="n">
        <ns0:v>0</ns0:v>
      </ns0:c>
      <ns0:c r="E152" s="30" t="n">
        <ns0:v>12</ns0:v>
      </ns0:c>
      <ns0:c r="F152" s="30" t="n">
        <ns0:v>0</ns0:v>
      </ns0:c>
    </ns0:row>
    <ns0:row r="153" ht="15" customHeight="1" s="17">
      <ns0:c r="A153" s="22" t="inlineStr">
        <ns0:is>
          <ns0:t>src/vs/workbench/services/timer/electron-sandbox/timerService.ts</ns0:t>
        </ns0:is>
      </ns0:c>
      <ns0:c r="B153" s="30" t="n">
        <ns0:v>12</ns0:v>
      </ns0:c>
      <ns0:c r="C153" s="30" t="n">
        <ns0:v>0</ns0:v>
      </ns0:c>
      <ns0:c r="E153" s="30" t="n">
        <ns0:v>12</ns0:v>
      </ns0:c>
      <ns0:c r="F153" s="30" t="n">
        <ns0:v>0</ns0:v>
      </ns0:c>
    </ns0:row>
    <ns0:row r="154" ht="15" customHeight="1" s="17">
      <ns0:c r="A154" s="22" t="inlineStr">
        <ns0:is>
          <ns0:t>src/vs/workbench/services/userData/browser/userDataInit.ts</ns0:t>
        </ns0:is>
      </ns0:c>
      <ns0:c r="B154" s="30" t="n">
        <ns0:v>4</ns0:v>
      </ns0:c>
      <ns0:c r="C154" s="30" t="n">
        <ns0:v>0</ns0:v>
      </ns0:c>
      <ns0:c r="E154" s="30" t="n">
        <ns0:v>4</ns0:v>
      </ns0:c>
      <ns0:c r="F154" s="30" t="n">
        <ns0:v>0</ns0:v>
      </ns0:c>
    </ns0:row>
    <ns0:row r="155" ht="15" customHeight="1" s="17">
      <ns0:c r="A155" s="22" t="inlineStr">
        <ns0:is>
          <ns0:t>src/vs/workbench/services/userDataProfile/common/globalStateProfile.ts</ns0:t>
        </ns0:is>
      </ns0:c>
      <ns0:c r="B155" s="30" t="n">
        <ns0:v>12</ns0:v>
      </ns0:c>
      <ns0:c r="C155" s="30" t="n">
        <ns0:v>0</ns0:v>
      </ns0:c>
      <ns0:c r="E155" s="30" t="n">
        <ns0:v>12</ns0:v>
      </ns0:c>
      <ns0:c r="F155" s="30" t="n">
        <ns0:v>0</ns0:v>
      </ns0:c>
    </ns0:row>
    <ns0:row r="156" ht="15" customHeight="1" s="17">
      <ns0:c r="A156" s="22" t="inlineStr">
        <ns0:is>
          <ns0:t>src/vs/workbench/services/userDataSync/browser/userDataSyncWorkbenchService.ts</ns0:t>
        </ns0:is>
      </ns0:c>
      <ns0:c r="B156" s="30" t="n">
        <ns0:v>24</ns0:v>
      </ns0:c>
      <ns0:c r="C156" s="30" t="n">
        <ns0:v>0</ns0:v>
      </ns0:c>
      <ns0:c r="E156" s="30" t="n">
        <ns0:v>24</ns0:v>
      </ns0:c>
      <ns0:c r="F156" s="30" t="n">
        <ns0:v>0</ns0:v>
      </ns0:c>
    </ns0:row>
    <ns0:row r="157" ht="15" customHeight="1" s="17">
      <ns0:c r="A157" s="22" t="inlineStr">
        <ns0:is>
          <ns0:t>src/vs/workbench/services/views/browser/viewDescriptorService.ts</ns0:t>
        </ns0:is>
      </ns0:c>
      <ns0:c r="B157" s="30" t="n">
        <ns0:v>42</ns0:v>
      </ns0:c>
      <ns0:c r="C157" s="30" t="n">
        <ns0:v>0</ns0:v>
      </ns0:c>
      <ns0:c r="E157" s="30" t="n">
        <ns0:v>42</ns0:v>
      </ns0:c>
      <ns0:c r="F157" s="30" t="n">
        <ns0:v>0</ns0:v>
      </ns0:c>
    </ns0:row>
    <ns0:row r="158" ht="15" customHeight="1" s="17">
      <ns0:c r="A158" s="22" t="inlineStr">
        <ns0:is>
          <ns0:t>src/vs/workbench/services/views/common/viewContainerModel.ts</ns0:t>
        </ns0:is>
      </ns0:c>
      <ns0:c r="B158" s="30" t="n">
        <ns0:v>18</ns0:v>
      </ns0:c>
      <ns0:c r="C158" s="30" t="n">
        <ns0:v>0</ns0:v>
      </ns0:c>
      <ns0:c r="E158" s="30" t="n">
        <ns0:v>18</ns0:v>
      </ns0:c>
      <ns0:c r="F158" s="30" t="n">
        <ns0:v>0</ns0:v>
      </ns0:c>
    </ns0:row>
    <ns0:row r="159" ht="15" customHeight="1" s="17">
      <ns0:c r="A159" s="22" t="inlineStr">
        <ns0:is>
          <ns0:t>src/vs/workbench/services/views/test/browser/viewContainerModel.test.ts</ns0:t>
        </ns0:is>
      </ns0:c>
      <ns0:c r="B159" s="30" t="n">
        <ns0:v>42</ns0:v>
      </ns0:c>
      <ns0:c r="C159" s="30" t="n">
        <ns0:v>0</ns0:v>
      </ns0:c>
      <ns0:c r="E159" s="30" t="n">
        <ns0:v>42</ns0:v>
      </ns0:c>
      <ns0:c r="F159" s="30" t="n">
        <ns0:v>0</ns0:v>
      </ns0:c>
    </ns0:row>
    <ns0:row r="160" ht="15" customHeight="1" s="17">
      <ns0:c r="A160" s="22" t="inlineStr">
        <ns0:is>
          <ns0:t>src/vs/workbench/services/workspaces/browser/workspacesService.ts</ns0:t>
        </ns0:is>
      </ns0:c>
      <ns0:c r="B160" s="30" t="n">
        <ns0:v>24</ns0:v>
      </ns0:c>
      <ns0:c r="C160" s="30" t="n">
        <ns0:v>0</ns0:v>
      </ns0:c>
      <ns0:c r="E160" s="30" t="n">
        <ns0:v>24</ns0:v>
      </ns0:c>
      <ns0:c r="F160" s="30" t="n">
        <ns0:v>0</ns0:v>
      </ns0:c>
    </ns0:row>
    <ns0:row r="161" ht="15" customHeight="1" s="17">
      <ns0:c r="A161" s="22" t="inlineStr">
        <ns0:is>
          <ns0:t>src/vs/workbench/services/workspaces/common/workspaceTrust.ts</ns0:t>
        </ns0:is>
      </ns0:c>
      <ns0:c r="B161" s="30" t="n">
        <ns0:v>8</ns0:v>
      </ns0:c>
      <ns0:c r="C161" s="30" t="n">
        <ns0:v>0</ns0:v>
      </ns0:c>
      <ns0:c r="E161" s="30" t="n">
        <ns0:v>8</ns0:v>
      </ns0:c>
      <ns0:c r="F161" s="30" t="n">
        <ns0:v>0</ns0:v>
      </ns0:c>
    </ns0:row>
    <ns0:row r="162" ht="15" customHeight="1" s="17">
      <ns0:c r="A162" s="22" t="inlineStr">
        <ns0:is>
          <ns0:t>src/vs/workbench/services/workspaces/test/common/workspaceTrust.test.ts</ns0:t>
        </ns0:is>
      </ns0:c>
      <ns0:c r="B162" s="30" t="n">
        <ns0:v>4</ns0:v>
      </ns0:c>
      <ns0:c r="C162" s="30" t="n">
        <ns0:v>0</ns0:v>
      </ns0:c>
      <ns0:c r="E162" s="30" t="n">
        <ns0:v>4</ns0:v>
      </ns0:c>
      <ns0:c r="F162" s="30" t="n">
        <ns0:v>0</ns0:v>
      </ns0:c>
    </ns0:row>
    <ns0:row r="163" ht="15" customHeight="1" s="17">
      <ns0:c r="A163" s="22" t="inlineStr">
        <ns0:is>
          <ns0:t>src/vs/workbench/test/browser/part.test.ts</ns0:t>
        </ns0:is>
      </ns0:c>
      <ns0:c r="B163" s="30" t="n">
        <ns0:v>18</ns0:v>
      </ns0:c>
      <ns0:c r="C163" s="30" t="n">
        <ns0:v>0</ns0:v>
      </ns0:c>
      <ns0:c r="E163" s="30" t="n">
        <ns0:v>18</ns0:v>
      </ns0:c>
      <ns0:c r="F163" s="30" t="n">
        <ns0:v>0</ns0:v>
      </ns0:c>
    </ns0:row>
    <ns0:row r="164" ht="15" customHeight="1" s="17">
      <ns0:c r="A164" s="22" t="inlineStr">
        <ns0:is>
          <ns0:t>src/vs/workbench/test/browser/workbenchTestServices.ts</ns0:t>
        </ns0:is>
      </ns0:c>
      <ns0:c r="B164" s="30" t="n">
        <ns0:v>24</ns0:v>
      </ns0:c>
      <ns0:c r="C164" s="30" t="n">
        <ns0:v>18</ns0:v>
      </ns0:c>
      <ns0:c r="E164" s="30" t="n">
        <ns0:v>24</ns0:v>
      </ns0:c>
      <ns0:c r="F164" s="30" t="n">
        <ns0:v>18</ns0:v>
      </ns0:c>
    </ns0:row>
    <ns0:row r="165" ht="15" customHeight="1" s="17">
      <ns0:c r="A165" s="22" t="inlineStr">
        <ns0:is>
          <ns0:t>src/vs/workbench/test/common/memento.test.ts</ns0:t>
        </ns0:is>
      </ns0:c>
      <ns0:c r="B165" s="30" t="n">
        <ns0:v>1156</ns0:v>
      </ns0:c>
      <ns0:c r="C165" s="30" t="n">
        <ns0:v>75</ns0:v>
      </ns0:c>
      <ns0:c r="E165" s="30" t="n">
        <ns0:v>1156</ns0:v>
      </ns0:c>
      <ns0:c r="F165" s="30" t="n">
        <ns0:v>172</ns0:v>
      </ns0:c>
    </ns0:row>
    <ns0:row r="166" ht="15" customHeight="1" s="17">
      <ns0:c r="A166" s="20" t="inlineStr">
        <ns0:is>
          <ns0:t>Total</ns0:t>
        </ns0:is>
      </ns0:c>
      <ns0:c r="B166" s="28" t="n">
        <ns0:f>SUM(B37:B165)</ns0:f>
        <ns0:v>9380</ns0:v>
      </ns0:c>
      <ns0:c r="C166" s="28" t="n">
        <ns0:f>SUM(C37:C165)</ns0:f>
        <ns0:v>2512</ns0:v>
      </ns0:c>
      <ns0:c r="E166" s="28" t="n">
        <ns0:f>SUM(E37:E165)</ns0:f>
        <ns0:v>8775</ns0:v>
      </ns0:c>
      <ns0:c r="F166" s="28" t="n">
        <ns0:f>SUM(F37:F165)</ns0:f>
        <ns0:v>1246</ns0:v>
      </ns0:c>
    </ns0:row>
    <ns0:row r="167" ht="15" customHeight="1" s="17">
      <ns0:c r="A167" s="22" t="inlineStr">
        <ns0:is>
          <ns0:t>Check: written total equals GENERATED above (0 = consistent)</ns0:t>
        </ns0:is>
      </ns0:c>
      <ns0:c r="C167" s="23" t="n">
        <ns0:f>C166-B7</ns0:f>
        <ns0:v>0</ns0:v>
      </ns0:c>
      <ns0:c r="F167" s="23" t="n">
        <ns0:f>F166-C7</ns0:f>
        <ns0:v>0</ns0:v>
      </ns0:c>
    </ns0:row>
    <ns0:row r="168"/>
    <ns0:row r="169" ht="15" customHeight="1" s="17">
      <ns0:c r="A169" s="20" t="inlineStr">
        <ns0:is>
          <ns0:t>6. Largest inserted words not written by the agent (tool or button output, not credited)</ns0:t>
        </ns0:is>
      </ns0:c>
    </ns0:row>
    <ns0:row r="170" ht="26.85" customHeight="1" s="17">
      <ns0:c r="A170" s="21" t="inlineStr">
        <ns0:is>
          <ns0:t>Word</ns0:t>
        </ns0:is>
      </ns0:c>
      <ns0:c r="B170" s="21" t="inlineStr">
        <ns0:is>
          <ns0:t>Arm</ns0:t>
        </ns0:is>
      </ns0:c>
      <ns0:c r="C170" s="21" t="inlineStr">
        <ns0:is>
          <ns0:t>Times inserted</ns0:t>
        </ns0:is>
      </ns0:c>
      <ns0:c r="D170" s="21" t="inlineStr">
        <ns0:is>
          <ns0:t>Times agent wrote it</ns0:t>
        </ns0:is>
      </ns0:c>
      <ns0:c r="E170" s="21" t="inlineStr">
        <ns0:is>
          <ns0:t>Uncredited bytes</ns0:t>
        </ns0:is>
      </ns0:c>
    </ns0:row>
    <ns0:row r="171" ht="15" customHeight="1" s="17">
      <ns0:c r="A171" s="22" t="inlineStr">
        <ns0:is>
          <ns0:t>PROFILE</ns0:t>
        </ns0:is>
      </ns0:c>
      <ns0:c r="B171" s="22" t="inlineStr">
        <ns0:is>
          <ns0:t>baseline</ns0:t>
        </ns0:is>
      </ns0:c>
      <ns0:c r="C171" s="30" t="n">
        <ns0:v>337</ns0:v>
      </ns0:c>
      <ns0:c r="D171" s="30" t="n">
        <ns0:v>33</ns0:v>
      </ns0:c>
      <ns0:c r="E171" s="30" t="n">
        <ns0:v>1824</ns0:v>
      </ns0:c>
    </ns0:row>
    <ns0:row r="172" ht="15" customHeight="1" s="17">
      <ns0:c r="A172" s="22" t="inlineStr">
        <ns0:is>
          <ns0:t>GLOBAL</ns0:t>
        </ns0:is>
      </ns0:c>
      <ns0:c r="B172" s="22" t="inlineStr">
        <ns0:is>
          <ns0:t>baseline</ns0:t>
        </ns0:is>
      </ns0:c>
      <ns0:c r="C172" s="30" t="n">
        <ns0:v>164</ns0:v>
      </ns0:c>
      <ns0:c r="D172" s="30" t="n">
        <ns0:v>28</ns0:v>
      </ns0:c>
      <ns0:c r="E172" s="30" t="n">
        <ns0:v>544</ns0:v>
      </ns0:c>
    </ns0:row>
    <ns0:row r="173" ht="15" customHeight="1" s="17">
      <ns0:c r="A173" s="22" t="inlineStr">
        <ns0:is>
          <ns0:t>memento = myMemento.getMemento(StorageScope.PROFILE, StorageTarget.MACHINE);</ns0:t>
        </ns0:is>
      </ns0:c>
      <ns0:c r="B173" s="22" t="inlineStr">
        <ns0:is>
          <ns0:t>baseline</ns0:t>
        </ns0:is>
      </ns0:c>
      <ns0:c r="C173" s="30" t="n">
        <ns0:v>4</ns0:v>
      </ns0:c>
      <ns0:c r="D173" s="30" t="n">
        <ns0:v>0</ns0:v>
      </ns0:c>
      <ns0:c r="E173" s="30" t="n">
        <ns0:v>312</ns0:v>
      </ns0:c>
    </ns0:row>
    <ns0:row r="174" ht="15" customHeight="1" s="17">
      <ns0:c r="A174" s="22" t="inlineStr">
        <ns0:is>
          <ns0:t>const profileStorage = storageMainService.profileStorage(profile);</ns0:t>
        </ns0:is>
      </ns0:c>
      <ns0:c r="B174" s="22" t="inlineStr">
        <ns0:is>
          <ns0:t>baseline</ns0:t>
        </ns0:is>
      </ns0:c>
      <ns0:c r="C174" s="30" t="n">
        <ns0:v>3</ns0:v>
      </ns0:c>
      <ns0:c r="D174" s="30" t="n">
        <ns0:v>0</ns0:v>
      </ns0:c>
      <ns0:c r="E174" s="30" t="n">
        <ns0:v>204</ns0:v>
      </ns0:c>
    </ns0:row>
    <ns0:row r="175" ht="15" customHeight="1" s="17">
      <ns0:c r="A175" s="22" t="inlineStr">
        <ns0:is>
          <ns0:t>case StorageScope.PROFILE:</ns0:t>
        </ns0:is>
      </ns0:c>
      <ns0:c r="B175" s="22" t="inlineStr">
        <ns0:is>
          <ns0:t>baseline</ns0:t>
        </ns0:is>
      </ns0:c>
      <ns0:c r="C175" s="30" t="n">
        <ns0:v>9</ns0:v>
      </ns0:c>
      <ns0:c r="D175" s="30" t="n">
        <ns0:v>3</ns0:v>
      </ns0:c>
      <ns0:c r="E175" s="30" t="n">
        <ns0:v>174</ns0:v>
      </ns0:c>
    </ns0:row>
    <ns0:row r="176" ht="15" customHeight="1" s="17">
      <ns0:c r="A176" s="22" t="inlineStr">
        <ns0:is>
          <ns0:t>profileStorage</ns0:t>
        </ns0:is>
      </ns0:c>
      <ns0:c r="B176" s="22" t="inlineStr">
        <ns0:is>
          <ns0:t>baseline</ns0:t>
        </ns0:is>
      </ns0:c>
      <ns0:c r="C176" s="30" t="n">
        <ns0:v>34</ns0:v>
      </ns0:c>
      <ns0:c r="D176" s="30" t="n">
        <ns0:v>7</ns0:v>
      </ns0:c>
      <ns0:c r="E176" s="30" t="n">
        <ns0:v>162</ns0:v>
      </ns0:c>
    </ns0:row>
    <ns0:row r="177" ht="15" customHeight="1" s="17">
      <ns0:c r="A177" s="22" t="inlineStr">
        <ns0:is>
          <ns0:t>strictEqual(didCloseProfileStorage, true);</ns0:t>
        </ns0:is>
      </ns0:c>
      <ns0:c r="B177" s="22" t="inlineStr">
        <ns0:is>
          <ns0:t>baseline</ns0:t>
        </ns0:is>
      </ns0:c>
      <ns0:c r="C177" s="30" t="n">
        <ns0:v>3</ns0:v>
      </ns0:c>
      <ns0:c r="D177" s="30" t="n">
        <ns0:v>0</ns0:v>
      </ns0:c>
      <ns0:c r="E177" s="30" t="n">
        <ns0:v>132</ns0:v>
      </ns0:c>
    </ns0:row>
    <ns0:row r="178" ht="15" customHeight="1" s="17">
      <ns0:c r="A178" s="22" t="inlineStr">
        <ns0:is>
          <ns0:t>profileStorage.onDidCloseStorage(() =&gt; {</ns0:t>
        </ns0:is>
      </ns0:c>
      <ns0:c r="B178" s="22" t="inlineStr">
        <ns0:is>
          <ns0:t>baseline</ns0:t>
        </ns0:is>
      </ns0:c>
      <ns0:c r="C178" s="30" t="n">
        <ns0:v>3</ns0:v>
      </ns0:c>
      <ns0:c r="D178" s="30" t="n">
        <ns0:v>0</ns0:v>
      </ns0:c>
      <ns0:c r="E178" s="30" t="n">
        <ns0:v>126</ns0:v>
      </ns0:c>
    </ns0:row>
    <ns0:row r="179" ht="15" customHeight="1" s="17">
      <ns0:c r="A179" s="22" t="inlineStr">
        <ns0:is>
          <ns0:t>PROFILE</ns0:t>
        </ns0:is>
      </ns0:c>
      <ns0:c r="B179" s="22" t="inlineStr">
        <ns0:is>
          <ns0:t>pandō</ns0:t>
        </ns0:is>
      </ns0:c>
      <ns0:c r="C179" s="30" t="n">
        <ns0:v>335</ns0:v>
      </ns0:c>
      <ns0:c r="D179" s="30" t="n">
        <ns0:v>3</ns0:v>
      </ns0:c>
      <ns0:c r="E179" s="30" t="n">
        <ns0:v>1992</ns0:v>
      </ns0:c>
    </ns0:row>
    <ns0:row r="180" ht="15" customHeight="1" s="17">
      <ns0:c r="A180" s="22" t="inlineStr">
        <ns0:is>
          <ns0:t>GLOBAL</ns0:t>
        </ns0:is>
      </ns0:c>
      <ns0:c r="B180" s="22" t="inlineStr">
        <ns0:is>
          <ns0:t>pandō</ns0:t>
        </ns0:is>
      </ns0:c>
      <ns0:c r="C180" s="30" t="n">
        <ns0:v>164</ns0:v>
      </ns0:c>
      <ns0:c r="D180" s="30" t="n">
        <ns0:v>6</ns0:v>
      </ns0:c>
      <ns0:c r="E180" s="30" t="n">
        <ns0:v>632</ns0:v>
      </ns0:c>
    </ns0:row>
    <ns0:row r="181" ht="15" customHeight="1" s="17">
      <ns0:c r="A181" s="22" t="inlineStr">
        <ns0:is>
          <ns0:t>memento = myMemento.getMemento(StorageScope.PROFILE, StorageTarget.MACHINE);</ns0:t>
        </ns0:is>
      </ns0:c>
      <ns0:c r="B181" s="22" t="inlineStr">
        <ns0:is>
          <ns0:t>pandō</ns0:t>
        </ns0:is>
      </ns0:c>
      <ns0:c r="C181" s="30" t="n">
        <ns0:v>4</ns0:v>
      </ns0:c>
      <ns0:c r="D181" s="30" t="n">
        <ns0:v>0</ns0:v>
      </ns0:c>
      <ns0:c r="E181" s="30" t="n">
        <ns0:v>312</ns0:v>
      </ns0:c>
    </ns0:row>
    <ns0:row r="182" ht="15" customHeight="1" s="17">
      <ns0:c r="A182" s="22" t="inlineStr">
        <ns0:is>
          <ns0:t>case StorageScope.PROFILE:</ns0:t>
        </ns0:is>
      </ns0:c>
      <ns0:c r="B182" s="22" t="inlineStr">
        <ns0:is>
          <ns0:t>pandō</ns0:t>
        </ns0:is>
      </ns0:c>
      <ns0:c r="C182" s="30" t="n">
        <ns0:v>9</ns0:v>
      </ns0:c>
      <ns0:c r="D182" s="30" t="n">
        <ns0:v>0</ns0:v>
      </ns0:c>
      <ns0:c r="E182" s="30" t="n">
        <ns0:v>262</ns0:v>
      </ns0:c>
    </ns0:row>
    <ns0:row r="183" ht="15" customHeight="1" s="17">
      <ns0:c r="A183" s="22" t="inlineStr">
        <ns0:is>
          <ns0:t>const profileStorage = storageMainService.profileStorage(profile);</ns0:t>
        </ns0:is>
      </ns0:c>
      <ns0:c r="B183" s="22" t="inlineStr">
        <ns0:is>
          <ns0:t>pandō</ns0:t>
        </ns0:is>
      </ns0:c>
      <ns0:c r="C183" s="30" t="n">
        <ns0:v>3</ns0:v>
      </ns0:c>
      <ns0:c r="D183" s="30" t="n">
        <ns0:v>0</ns0:v>
      </ns0:c>
      <ns0:c r="E183" s="30" t="n">
        <ns0:v>204</ns0:v>
      </ns0:c>
    </ns0:row>
    <ns0:row r="184" ht="15" customHeight="1" s="17">
      <ns0:c r="A184" s="22" t="inlineStr">
        <ns0:is>
          <ns0:t>strictEqual(didCloseProfileStorage, true);</ns0:t>
        </ns0:is>
      </ns0:c>
      <ns0:c r="B184" s="22" t="inlineStr">
        <ns0:is>
          <ns0:t>pandō</ns0:t>
        </ns0:is>
      </ns0:c>
      <ns0:c r="C184" s="30" t="n">
        <ns0:v>3</ns0:v>
      </ns0:c>
      <ns0:c r="D184" s="30" t="n">
        <ns0:v>0</ns0:v>
      </ns0:c>
      <ns0:c r="E184" s="30" t="n">
        <ns0:v>132</ns0:v>
      </ns0:c>
    </ns0:row>
    <ns0:row r="185" ht="15" customHeight="1" s="17">
      <ns0:c r="A185" s="22" t="inlineStr">
        <ns0:is>
          <ns0:t>profileStorage.onDidCloseStorage(() =&gt; {</ns0:t>
        </ns0:is>
      </ns0:c>
      <ns0:c r="B185" s="22" t="inlineStr">
        <ns0:is>
          <ns0:t>pandō</ns0:t>
        </ns0:is>
      </ns0:c>
      <ns0:c r="C185" s="30" t="n">
        <ns0:v>3</ns0:v>
      </ns0:c>
      <ns0:c r="D185" s="30" t="n">
        <ns0:v>0</ns0:v>
      </ns0:c>
      <ns0:c r="E185" s="30" t="n">
        <ns0:v>126</ns0:v>
      </ns0:c>
    </ns0:row>
    <ns0:row r="186" ht="15" customHeight="1" s="17">
      <ns0:c r="A186" s="22" t="inlineStr">
        <ns0:is>
          <ns0:t>this._register(this.profileStorage.onDidChangeStorage(key =&gt; this.emitDidChangeValue(StorageScope.PROFILE, key)));</ns0:t>
        </ns0:is>
      </ns0:c>
      <ns0:c r="B186" s="22" t="inlineStr">
        <ns0:is>
          <ns0:t>pandō</ns0:t>
        </ns0:is>
      </ns0:c>
      <ns0:c r="C186" s="30" t="n">
        <ns0:v>1</ns0:v>
      </ns0:c>
      <ns0:c r="D186" s="30" t="n">
        <ns0:v>0</ns0:v>
      </ns0:c>
      <ns0:c r="E186" s="30" t="n">
        <ns0:v>116</ns0:v>
      </ns0:c>
    </ns0:row>
  </ns0:sheetData>
  <ns0:hyperlinks>
    <ns0:hyperlink ref="A2" location="'Summary'!A1" display="← Back to Summary" ns1:id="rId1"/>
  </ns0:hyperlinks>
  <ns0:printOptions horizontalCentered="0" verticalCentered="0" headings="0" gridLines="0" gridLinesSet="1"/>
  <ns0:pageMargins left="0.75" right="0.75" top="1" bottom="1" header="0.511811023622047" footer="0.511811023622047"/>
  <ns0:pageSetup orientation="portrait" paperSize="1" scale="100" fitToHeight="1" fitToWidth="1" pageOrder="downThenOver" blackAndWhite="0" draft="0" horizontalDpi="300" verticalDpi="300" copies="1"/>
</ns0:worksheet>
</file>

<file path=xl/worksheets/sheet4.xml><?xml version="1.0" encoding="utf-8"?>
<ns0:worksheet xmlns:ns0="http://schemas.openxmlformats.org/spreadsheetml/2006/main" xmlns:ns1="http://schemas.openxmlformats.org/officeDocument/2006/relationships">
  <ns0:sheetPr filterMode="0">
    <ns0:outlinePr summaryBelow="1" summaryRight="1"/>
    <ns0:pageSetUpPr fitToPage="0"/>
  </ns0:sheetPr>
  <ns0:dimension ref="A1:F101"/>
  <ns0:sheetViews>
    <ns0:sheetView showFormulas="0" showGridLines="1" showRowColHeaders="1" showZeros="1" rightToLeft="0" tabSelected="0" showOutlineSymbols="1" defaultGridColor="1" view="normal" topLeftCell="A1" colorId="64" zoomScale="100" zoomScaleNormal="100" zoomScalePageLayoutView="100" workbookViewId="0">
      <ns0:pane xSplit="0" ySplit="3" topLeftCell="A4" activePane="bottomLeft" state="frozen"/>
      <ns0:selection pane="topLeft" activeCell="A1" activeCellId="0" sqref="A1"/>
      <ns0:selection pane="bottomLeft" activeCell="A1" activeCellId="0" sqref="A1"/>
    </ns0:sheetView>
  </ns0:sheetViews>
  <ns0:sheetFormatPr baseColWidth="8" defaultColWidth="8.5390625" defaultRowHeight="15" customHeight="1" zeroHeight="0" outlineLevelRow="0"/>
  <ns0:cols>
    <ns0:col width="58" customWidth="1" style="16" min="1" max="1"/>
    <ns0:col width="18" customWidth="1" style="16" min="2" max="3"/>
    <ns0:col width="14" customWidth="1" style="16" min="4" max="4"/>
    <ns0:col width="18" customWidth="1" style="16" min="5" max="6"/>
  </ns0:cols>
  <ns0:sheetData>
    <ns0:row r="1" ht="17.35" customHeight="1" s="17">
      <ns0:c r="A1" s="18" t="inlineStr">
        <ns0:is>
          <ns0:t>Slice 06b: 06b-vscode-storage-application-finalize</ns0:t>
        </ns0:is>
      </ns0:c>
    </ns0:row>
    <ns0:row r="2" ht="15" customHeight="1" s="17">
      <ns0:c r="A2" s="27" t="inlineStr">
        <ns0:is>
          <ns0:t>← Back to Summary</ns0:t>
        </ns0:is>
      </ns0:c>
    </ns0:row>
    <ns0:row r="3"/>
    <ns0:row r="4" ht="15" customHeight="1" s="17">
      <ns0:c r="A4" s="20" t="inlineStr">
        <ns0:is>
          <ns0:t>1. Code exposure (bytes)</ns0:t>
        </ns0:is>
      </ns0:c>
    </ns0:row>
    <ns0:row r="5" ht="15" customHeight="1" s="17">
      <ns0:c r="A5" s="21" t="n"/>
      <ns0:c r="B5" s="21" t="inlineStr">
        <ns0:is>
          <ns0:t>Baseline</ns0:t>
        </ns0:is>
      </ns0:c>
      <ns0:c r="C5" s="21" t="inlineStr">
        <ns0:is>
          <ns0:t>pandō</ns0:t>
        </ns0:is>
      </ns0:c>
      <ns0:c r="D5" s="21" t="inlineStr">
        <ns0:is>
          <ns0:t>Change</ns0:t>
        </ns0:is>
      </ns0:c>
    </ns0:row>
    <ns0:row r="6" ht="15" customHeight="1" s="17">
      <ns0:c r="A6" s="22" t="inlineStr">
        <ns0:is>
          <ns0:t>SEEN: code in tool outputs sent to the model</ns0:t>
        </ns0:is>
      </ns0:c>
      <ns0:c r="B6" s="30" t="n">
        <ns0:v>263751</ns0:v>
      </ns0:c>
      <ns0:c r="C6" s="30" t="n">
        <ns0:v>66407</ns0:v>
      </ns0:c>
      <ns0:c r="D6" s="26" t="n">
        <ns0:f>IF(B6=0,"n/a",(C6-B6)/B6)</ns0:f>
        <ns0:v>-0.748220859826124</ns0:v>
      </ns0:c>
    </ns0:row>
    <ns0:row r="7" ht="15" customHeight="1" s="17">
      <ns0:c r="A7" s="22" t="inlineStr">
        <ns0:is>
          <ns0:t>GENERATED: code the agent wrote that stayed in the repo</ns0:t>
        </ns0:is>
      </ns0:c>
      <ns0:c r="B7" s="30" t="n">
        <ns0:v>2098</ns0:v>
      </ns0:c>
      <ns0:c r="C7" s="30" t="n">
        <ns0:v>984</ns0:v>
      </ns0:c>
      <ns0:c r="D7" s="26" t="n">
        <ns0:f>IF(B7=0,"n/a",(C7-B7)/B7)</ns0:f>
        <ns0:v>-0.530981887511916</ns0:v>
      </ns0:c>
    </ns0:row>
    <ns0:row r="8" ht="15" customHeight="1" s="17">
      <ns0:c r="A8" s="20" t="inlineStr">
        <ns0:is>
          <ns0:t>Total code exposure (SEEN + GENERATED)</ns0:t>
        </ns0:is>
      </ns0:c>
      <ns0:c r="B8" s="28" t="n">
        <ns0:f>B6+B7</ns0:f>
        <ns0:v>265849</ns0:v>
      </ns0:c>
      <ns0:c r="C8" s="28" t="n">
        <ns0:f>C6+C7</ns0:f>
        <ns0:v>67391</ns0:v>
      </ns0:c>
      <ns0:c r="D8" s="24" t="n">
        <ns0:f>IF(B8=0,"n/a",(C8-B8)/B8)</ns0:f>
        <ns0:v>-0.746506475480442</ns0:v>
      </ns0:c>
    </ns0:row>
    <ns0:row r="9"/>
    <ns0:row r="10" ht="15" customHeight="1" s="17">
      <ns0:c r="A10" s="20" t="inlineStr">
        <ns0:is>
          <ns0:t>2. Conversation after removing per-round resends</ns0:t>
        </ns0:is>
      </ns0:c>
    </ns0:row>
    <ns0:row r="11" ht="15" customHeight="1" s="17">
      <ns0:c r="A11" s="21" t="n"/>
      <ns0:c r="B11" s="21" t="inlineStr">
        <ns0:is>
          <ns0:t>Baseline</ns0:t>
        </ns0:is>
      </ns0:c>
      <ns0:c r="C11" s="21" t="inlineStr">
        <ns0:is>
          <ns0:t>pandō</ns0:t>
        </ns0:is>
      </ns0:c>
    </ns0:row>
    <ns0:row r="12" ht="15" customHeight="1" s="17">
      <ns0:c r="A12" s="22" t="inlineStr">
        <ns0:is>
          <ns0:t>Inference requests</ns0:t>
        </ns0:is>
      </ns0:c>
      <ns0:c r="B12" s="30" t="n">
        <ns0:v>75</ns0:v>
      </ns0:c>
      <ns0:c r="C12" s="30" t="n">
        <ns0:v>82</ns0:v>
      </ns0:c>
    </ns0:row>
    <ns0:row r="13" ht="15" customHeight="1" s="17">
      <ns0:c r="A13" s="22" t="inlineStr">
        <ns0:is>
          <ns0:t>Conversation items sent, counting every resend (request inputs + final response)</ns0:t>
        </ns0:is>
      </ns0:c>
      <ns0:c r="B13" s="30" t="n">
        <ns0:v>9414</ns0:v>
      </ns0:c>
      <ns0:c r="C13" s="30" t="n">
        <ns0:v>10465</ns0:v>
      </ns0:c>
    </ns0:row>
    <ns0:row r="14" ht="15" customHeight="1" s="17">
      <ns0:c r="A14" s="22" t="inlineStr">
        <ns0:is>
          <ns0:t>Distinct conversation items after removing resends (before exclusions)</ns0:t>
        </ns0:is>
      </ns0:c>
      <ns0:c r="B14" s="30" t="n">
        <ns0:v>244</ns0:v>
      </ns0:c>
      <ns0:c r="C14" s="30" t="n">
        <ns0:v>246</ns0:v>
      </ns0:c>
    </ns0:row>
    <ns0:row r="15" ht="15" customHeight="1" s="17">
      <ns0:c r="A15" s="22" t="inlineStr">
        <ns0:is>
          <ns0:t xml:space="preserve">  of which from the final response (never re-sent)</ns0:t>
        </ns0:is>
      </ns0:c>
      <ns0:c r="B15" s="30" t="n">
        <ns0:v>2</ns0:v>
      </ns0:c>
      <ns0:c r="C15" s="30" t="n">
        <ns0:v>2</ns0:v>
      </ns0:c>
    </ns0:row>
    <ns0:row r="16" ht="15" customHeight="1" s="17">
      <ns0:c r="A16" s="22" t="inlineStr">
        <ns0:is>
          <ns0:t xml:space="preserve">  of which emitted but never re-sent (e.g. cut off mid-stream)</ns0:t>
        </ns0:is>
      </ns0:c>
      <ns0:c r="B16" s="30" t="n">
        <ns0:v>0</ns0:v>
      </ns0:c>
      <ns0:c r="C16" s="30" t="n">
        <ns0:v>1</ns0:v>
      </ns0:c>
    </ns0:row>
    <ns0:row r="17"/>
    <ns0:row r="18" ht="15" customHeight="1" s="17">
      <ns0:c r="A18" s="20" t="inlineStr">
        <ns0:is>
          <ns0:t>3. Content excluded by decision before analysis (characters)</ns0:t>
        </ns0:is>
      </ns0:c>
    </ns0:row>
    <ns0:row r="19" ht="15" customHeight="1" s="17">
      <ns0:c r="A19" s="21" t="inlineStr">
        <ns0:is>
          <ns0:t>Reason (see Appendix A, step 2)</ns0:t>
        </ns0:is>
      </ns0:c>
      <ns0:c r="B19" s="21" t="inlineStr">
        <ns0:is>
          <ns0:t>Baseline</ns0:t>
        </ns0:is>
      </ns0:c>
      <ns0:c r="C19" s="21" t="inlineStr">
        <ns0:is>
          <ns0:t>pandō</ns0:t>
        </ns0:is>
      </ns0:c>
    </ns0:row>
    <ns0:row r="20" ht="15" customHeight="1" s="17">
      <ns0:c r="A20" s="22" t="inlineStr">
        <ns0:is>
          <ns0:t>reasoning</ns0:t>
        </ns0:is>
      </ns0:c>
      <ns0:c r="B20" s="30" t="n">
        <ns0:v>143595</ns0:v>
      </ns0:c>
      <ns0:c r="C20" s="30" t="n">
        <ns0:v>153083</ns0:v>
      </ns0:c>
    </ns0:row>
    <ns0:row r="21" ht="15" customHeight="1" s="17">
      <ns0:c r="A21" s="22" t="inlineStr">
        <ns0:is>
          <ns0:t>developer/system instructions</ns0:t>
        </ns0:is>
      </ns0:c>
      <ns0:c r="B21" s="30" t="n">
        <ns0:v>25077</ns0:v>
      </ns0:c>
      <ns0:c r="C21" s="30" t="n">
        <ns0:v>25157</ns0:v>
      </ns0:c>
    </ns0:row>
    <ns0:row r="22" ht="15" customHeight="1" s="17">
      <ns0:c r="A22" s="22" t="inlineStr">
        <ns0:is>
          <ns0:t>tool definitions</ns0:t>
        </ns0:is>
      </ns0:c>
      <ns0:c r="B22" s="30" t="n">
        <ns0:v>24519</ns0:v>
      </ns0:c>
      <ns0:c r="C22" s="30" t="n">
        <ns0:v>22436</ns0:v>
      </ns0:c>
    </ns0:row>
    <ns0:row r="23" ht="15" customHeight="1" s="17">
      <ns0:c r="A23" s="22" t="inlineStr">
        <ns0:is>
          <ns0:t>tool documentation</ns0:t>
        </ns0:is>
      </ns0:c>
      <ns0:c r="B23" s="30" t="n">
        <ns0:v>0</ns0:v>
      </ns0:c>
      <ns0:c r="C23" s="30" t="n">
        <ns0:v>55021</ns0:v>
      </ns0:c>
    </ns0:row>
    <ns0:row r="24" ht="15" customHeight="1" s="17">
      <ns0:c r="A24" s="22" t="inlineStr">
        <ns0:is>
          <ns0:t>task prompt</ns0:t>
        </ns0:is>
      </ns0:c>
      <ns0:c r="B24" s="30" t="n">
        <ns0:v>3349</ns0:v>
      </ns0:c>
      <ns0:c r="C24" s="30" t="n">
        <ns0:v>10828</ns0:v>
      </ns0:c>
    </ns0:row>
    <ns0:row r="25" ht="15" customHeight="1" s="17">
      <ns0:c r="A25" s="22" t="inlineStr">
        <ns0:is>
          <ns0:t>harness context message</ns0:t>
        </ns0:is>
      </ns0:c>
      <ns0:c r="B25" s="30" t="n">
        <ns0:v>1493</ns0:v>
      </ns0:c>
      <ns0:c r="C25" s="30" t="n">
        <ns0:v>735</ns0:v>
      </ns0:c>
    </ns0:row>
    <ns0:row r="26" ht="15" customHeight="1" s="17">
      <ns0:c r="A26" s="22" t="inlineStr">
        <ns0:is>
          <ns0:t>wait arguments</ns0:t>
        </ns0:is>
      </ns0:c>
      <ns0:c r="B26" s="30" t="n">
        <ns0:v>0</ns0:v>
      </ns0:c>
      <ns0:c r="C26" s="30" t="n">
        <ns0:v>953</ns0:v>
      </ns0:c>
    </ns0:row>
    <ns0:row r="27"/>
    <ns0:row r="28" ht="15" customHeight="1" s="17">
      <ns0:c r="A28" s="20" t="inlineStr">
        <ns0:is>
          <ns0:t>4. SEEN detail</ns0:t>
        </ns0:is>
      </ns0:c>
    </ns0:row>
    <ns0:row r="29" ht="15" customHeight="1" s="17">
      <ns0:c r="A29" s="21" t="n"/>
      <ns0:c r="B29" s="21" t="inlineStr">
        <ns0:is>
          <ns0:t>Baseline</ns0:t>
        </ns0:is>
      </ns0:c>
      <ns0:c r="C29" s="21" t="inlineStr">
        <ns0:is>
          <ns0:t>pandō</ns0:t>
        </ns0:is>
      </ns0:c>
    </ns0:row>
    <ns0:row r="30" ht="15" customHeight="1" s="17">
      <ns0:c r="A30" s="22" t="inlineStr">
        <ns0:is>
          <ns0:t>Code bytes in tool outputs (= SEEN)</ns0:t>
        </ns0:is>
      </ns0:c>
      <ns0:c r="B30" s="25" t="n">
        <ns0:f>B6</ns0:f>
        <ns0:v>263751</ns0:v>
      </ns0:c>
      <ns0:c r="C30" s="25" t="n">
        <ns0:f>C6</ns0:f>
        <ns0:v>66407</ns0:v>
      </ns0:c>
    </ns0:row>
    <ns0:row r="31" ht="15" customHeight="1" s="17">
      <ns0:c r="A31" s="22" t="inlineStr">
        <ns0:is>
          <ns0:t>Tool-output lines containing code (every occurrence)</ns0:t>
        </ns0:is>
      </ns0:c>
      <ns0:c r="B31" s="30" t="n">
        <ns0:v>5377</ns0:v>
      </ns0:c>
      <ns0:c r="C31" s="30" t="n">
        <ns0:v>2087</ns0:v>
      </ns0:c>
    </ns0:row>
    <ns0:row r="32" ht="15" customHeight="1" s="17">
      <ns0:c r="A32" s="22" t="inlineStr">
        <ns0:is>
          <ns0:t xml:space="preserve">  of the SEEN bytes: unresolved labels counted whole as code</ns0:t>
        </ns0:is>
      </ns0:c>
      <ns0:c r="B32" s="30" t="n">
        <ns0:v>693</ns0:v>
      </ns0:c>
      <ns0:c r="C32" s="30" t="n">
        <ns0:v>0</ns0:v>
      </ns0:c>
    </ns0:row>
    <ns0:row r="33"/>
    <ns0:row r="34" ht="15" customHeight="1" s="17">
      <ns0:c r="A34" s="20" t="inlineStr">
        <ns0:is>
          <ns0:t>5. GENERATED by file (bytes)</ns0:t>
        </ns0:is>
      </ns0:c>
    </ns0:row>
    <ns0:row r="35" ht="26.85" customHeight="1" s="17">
      <ns0:c r="A35" s="19" t="inlineStr">
        <ns0:is>
          <ns0:t>Inserted = characters the final diff inserted; Written = the part the agent itself wrote (credited).</ns0:t>
        </ns0:is>
      </ns0:c>
    </ns0:row>
    <ns0:row r="36" ht="15" customHeight="1" s="17">
      <ns0:c r="A36" s="21" t="inlineStr">
        <ns0:is>
          <ns0:t>File</ns0:t>
        </ns0:is>
      </ns0:c>
      <ns0:c r="B36" s="21" t="inlineStr">
        <ns0:is>
          <ns0:t>Baseline inserted</ns0:t>
        </ns0:is>
      </ns0:c>
      <ns0:c r="C36" s="21" t="inlineStr">
        <ns0:is>
          <ns0:t>Baseline written</ns0:t>
        </ns0:is>
      </ns0:c>
      <ns0:c r="D36" s="21" t="n"/>
      <ns0:c r="E36" s="21" t="inlineStr">
        <ns0:is>
          <ns0:t>pandō inserted</ns0:t>
        </ns0:is>
      </ns0:c>
      <ns0:c r="F36" s="21" t="inlineStr">
        <ns0:is>
          <ns0:t>pandō written</ns0:t>
        </ns0:is>
      </ns0:c>
    </ns0:row>
    <ns0:row r="37" ht="15" customHeight="1" s="17">
      <ns0:c r="A37" s="22" t="inlineStr">
        <ns0:is>
          <ns0:t>src/vs/code/electron-main/app.ts</ns0:t>
        </ns0:is>
      </ns0:c>
      <ns0:c r="B37" s="30" t="n">
        <ns0:v>36</ns0:v>
      </ns0:c>
      <ns0:c r="C37" s="30" t="n">
        <ns0:v>36</ns0:v>
      </ns0:c>
      <ns0:c r="E37" s="30" t="n">
        <ns0:v>36</ns0:v>
      </ns0:c>
      <ns0:c r="F37" s="30" t="n">
        <ns0:v>36</ns0:v>
      </ns0:c>
    </ns0:row>
    <ns0:row r="38" ht="15" customHeight="1" s="17">
      <ns0:c r="A38" s="22" t="inlineStr">
        <ns0:is>
          <ns0:t>src/vs/editor/common/config/editorOptions.ts</ns0:t>
        </ns0:is>
      </ns0:c>
      <ns0:c r="B38" s="30" t="n">
        <ns0:v>0</ns0:v>
      </ns0:c>
      <ns0:c r="C38" s="30" t="n">
        <ns0:v>0</ns0:v>
      </ns0:c>
      <ns0:c r="E38" s="30" t="n">
        <ns0:v>6</ns0:v>
      </ns0:c>
      <ns0:c r="F38" s="30" t="n">
        <ns0:v>6</ns0:v>
      </ns0:c>
    </ns0:row>
    <ns0:row r="39" ht="15" customHeight="1" s="17">
      <ns0:c r="A39" s="22" t="inlineStr">
        <ns0:is>
          <ns0:t>src/vs/monaco.d.ts</ns0:t>
        </ns0:is>
      </ns0:c>
      <ns0:c r="B39" s="30" t="n">
        <ns0:v>0</ns0:v>
      </ns0:c>
      <ns0:c r="C39" s="30" t="n">
        <ns0:v>0</ns0:v>
      </ns0:c>
      <ns0:c r="E39" s="30" t="n">
        <ns0:v>6</ns0:v>
      </ns0:c>
      <ns0:c r="F39" s="30" t="n">
        <ns0:v>6</ns0:v>
      </ns0:c>
    </ns0:row>
    <ns0:row r="40" ht="15" customHeight="1" s="17">
      <ns0:c r="A40" s="22" t="inlineStr">
        <ns0:is>
          <ns0:t>src/vs/platform/extensionManagement/common/extensionStorage.ts</ns0:t>
        </ns0:is>
      </ns0:c>
      <ns0:c r="B40" s="30" t="n">
        <ns0:v>27</ns0:v>
      </ns0:c>
      <ns0:c r="C40" s="30" t="n">
        <ns0:v>27</ns0:v>
      </ns0:c>
      <ns0:c r="E40" s="30" t="n">
        <ns0:v>27</ns0:v>
      </ns0:c>
      <ns0:c r="F40" s="30" t="n">
        <ns0:v>27</ns0:v>
      </ns0:c>
    </ns0:row>
    <ns0:row r="41" ht="15" customHeight="1" s="17">
      <ns0:c r="A41" s="22" t="inlineStr">
        <ns0:is>
          <ns0:t>src/vs/platform/extensionManagement/electron-sandbox/extensionTipsService.ts</ns0:t>
        </ns0:is>
      </ns0:c>
      <ns0:c r="B41" s="30" t="n">
        <ns0:v>36</ns0:v>
      </ns0:c>
      <ns0:c r="C41" s="30" t="n">
        <ns0:v>36</ns0:v>
      </ns0:c>
      <ns0:c r="E41" s="30" t="n">
        <ns0:v>36</ns0:v>
      </ns0:c>
      <ns0:c r="F41" s="30" t="n">
        <ns0:v>27</ns0:v>
      </ns0:c>
    </ns0:row>
    <ns0:row r="42" ht="15" customHeight="1" s="17">
      <ns0:c r="A42" s="22" t="inlineStr">
        <ns0:is>
          <ns0:t>src/vs/platform/externalServices/common/serviceMachineId.ts</ns0:t>
        </ns0:is>
      </ns0:c>
      <ns0:c r="B42" s="30" t="n">
        <ns0:v>18</ns0:v>
      </ns0:c>
      <ns0:c r="C42" s="30" t="n">
        <ns0:v>18</ns0:v>
      </ns0:c>
      <ns0:c r="E42" s="30" t="n">
        <ns0:v>18</ns0:v>
      </ns0:c>
      <ns0:c r="F42" s="30" t="n">
        <ns0:v>0</ns0:v>
      </ns0:c>
    </ns0:row>
    <ns0:row r="43" ht="15" customHeight="1" s="17">
      <ns0:c r="A43" s="22" t="inlineStr">
        <ns0:is>
          <ns0:t>src/vs/platform/storage/common/storage.ts</ns0:t>
        </ns0:is>
      </ns0:c>
      <ns0:c r="B43" s="30" t="n">
        <ns0:v>396</ns0:v>
      </ns0:c>
      <ns0:c r="C43" s="30" t="n">
        <ns0:v>225</ns0:v>
      </ns0:c>
      <ns0:c r="E43" s="30" t="n">
        <ns0:v>396</ns0:v>
      </ns0:c>
      <ns0:c r="F43" s="30" t="n">
        <ns0:v>198</ns0:v>
      </ns0:c>
    </ns0:row>
    <ns0:row r="44" ht="15" customHeight="1" s="17">
      <ns0:c r="A44" s="22" t="inlineStr">
        <ns0:is>
          <ns0:t>src/vs/platform/storage/common/storageIpc.ts</ns0:t>
        </ns0:is>
      </ns0:c>
      <ns0:c r="B44" s="30" t="n">
        <ns0:v>36</ns0:v>
      </ns0:c>
      <ns0:c r="C44" s="30" t="n">
        <ns0:v>36</ns0:v>
      </ns0:c>
      <ns0:c r="E44" s="30" t="n">
        <ns0:v>36</ns0:v>
      </ns0:c>
      <ns0:c r="F44" s="30" t="n">
        <ns0:v>36</ns0:v>
      </ns0:c>
    </ns0:row>
    <ns0:row r="45" ht="15" customHeight="1" s="17">
      <ns0:c r="A45" s="22" t="inlineStr">
        <ns0:is>
          <ns0:t>src/vs/platform/storage/electron-main/storageIpc.ts</ns0:t>
        </ns0:is>
      </ns0:c>
      <ns0:c r="B45" s="30" t="n">
        <ns0:v>63</ns0:v>
      </ns0:c>
      <ns0:c r="C45" s="30" t="n">
        <ns0:v>45</ns0:v>
      </ns0:c>
      <ns0:c r="E45" s="30" t="n">
        <ns0:v>63</ns0:v>
      </ns0:c>
      <ns0:c r="F45" s="30" t="n">
        <ns0:v>45</ns0:v>
      </ns0:c>
    </ns0:row>
    <ns0:row r="46" ht="15" customHeight="1" s="17">
      <ns0:c r="A46" s="22" t="inlineStr">
        <ns0:is>
          <ns0:t>src/vs/platform/storage/electron-main/storageMain.ts</ns0:t>
        </ns0:is>
      </ns0:c>
      <ns0:c r="B46" s="30" t="n">
        <ns0:v>27</ns0:v>
      </ns0:c>
      <ns0:c r="C46" s="30" t="n">
        <ns0:v>27</ns0:v>
      </ns0:c>
      <ns0:c r="E46" s="30" t="n">
        <ns0:v>27</ns0:v>
      </ns0:c>
      <ns0:c r="F46" s="30" t="n">
        <ns0:v>27</ns0:v>
      </ns0:c>
    </ns0:row>
    <ns0:row r="47" ht="15" customHeight="1" s="17">
      <ns0:c r="A47" s="22" t="inlineStr">
        <ns0:is>
          <ns0:t>src/vs/platform/storage/electron-main/storageMainService.ts</ns0:t>
        </ns0:is>
      </ns0:c>
      <ns0:c r="B47" s="30" t="n">
        <ns0:v>425</ns0:v>
      </ns0:c>
      <ns0:c r="C47" s="30" t="n">
        <ns0:v>263</ns0:v>
      </ns0:c>
      <ns0:c r="E47" s="30" t="n">
        <ns0:v>414</ns0:v>
      </ns0:c>
      <ns0:c r="F47" s="30" t="n">
        <ns0:v>261</ns0:v>
      </ns0:c>
    </ns0:row>
    <ns0:row r="48" ht="15" customHeight="1" s="17">
      <ns0:c r="A48" s="22" t="inlineStr">
        <ns0:is>
          <ns0:t>src/vs/platform/storage/electron-sandbox/storageService.ts</ns0:t>
        </ns0:is>
      </ns0:c>
      <ns0:c r="B48" s="30" t="n">
        <ns0:v>198</ns0:v>
      </ns0:c>
      <ns0:c r="C48" s="30" t="n">
        <ns0:v>54</ns0:v>
      </ns0:c>
      <ns0:c r="E48" s="30" t="n">
        <ns0:v>198</ns0:v>
      </ns0:c>
      <ns0:c r="F48" s="30" t="n">
        <ns0:v>63</ns0:v>
      </ns0:c>
    </ns0:row>
    <ns0:row r="49" ht="15" customHeight="1" s="17">
      <ns0:c r="A49" s="22" t="inlineStr">
        <ns0:is>
          <ns0:t>src/vs/platform/storage/test/common/storageService.test.ts</ns0:t>
        </ns0:is>
      </ns0:c>
      <ns0:c r="B49" s="30" t="n">
        <ns0:v>874</ns0:v>
      </ns0:c>
      <ns0:c r="C49" s="30" t="n">
        <ns0:v>802</ns0:v>
      </ns0:c>
      <ns0:c r="E49" s="30" t="n">
        <ns0:v>90</ns0:v>
      </ns0:c>
      <ns0:c r="F49" s="30" t="n">
        <ns0:v>18</ns0:v>
      </ns0:c>
    </ns0:row>
    <ns0:row r="50" ht="15" customHeight="1" s="17">
      <ns0:c r="A50" s="22" t="inlineStr">
        <ns0:is>
          <ns0:t>src/vs/platform/storage/test/electron-main/storageMainService.test.ts</ns0:t>
        </ns0:is>
      </ns0:c>
      <ns0:c r="B50" s="30" t="n">
        <ns0:v>542</ns0:v>
      </ns0:c>
      <ns0:c r="C50" s="30" t="n">
        <ns0:v>308</ns0:v>
      </ns0:c>
      <ns0:c r="E50" s="30" t="n">
        <ns0:v>252</ns0:v>
      </ns0:c>
      <ns0:c r="F50" s="30" t="n">
        <ns0:v>36</ns0:v>
      </ns0:c>
    </ns0:row>
    <ns0:row r="51" ht="15" customHeight="1" s="17">
      <ns0:c r="A51" s="22" t="inlineStr">
        <ns0:is>
          <ns0:t>src/vs/platform/userDataSync/common/userDataAutoSyncService.ts</ns0:t>
        </ns0:is>
      </ns0:c>
      <ns0:c r="B51" s="30" t="n">
        <ns0:v>108</ns0:v>
      </ns0:c>
      <ns0:c r="C51" s="30" t="n">
        <ns0:v>0</ns0:v>
      </ns0:c>
      <ns0:c r="E51" s="30" t="n">
        <ns0:v>108</ns0:v>
      </ns0:c>
      <ns0:c r="F51" s="30" t="n">
        <ns0:v>0</ns0:v>
      </ns0:c>
    </ns0:row>
    <ns0:row r="52" ht="15" customHeight="1" s="17">
      <ns0:c r="A52" s="22" t="inlineStr">
        <ns0:is>
          <ns0:t>src/vs/platform/userDataSync/common/userDataSyncEnablementService.ts</ns0:t>
        </ns0:is>
      </ns0:c>
      <ns0:c r="B52" s="30" t="n">
        <ns0:v>45</ns0:v>
      </ns0:c>
      <ns0:c r="C52" s="30" t="n">
        <ns0:v>0</ns0:v>
      </ns0:c>
      <ns0:c r="E52" s="30" t="n">
        <ns0:v>45</ns0:v>
      </ns0:c>
      <ns0:c r="F52" s="30" t="n">
        <ns0:v>0</ns0:v>
      </ns0:c>
    </ns0:row>
    <ns0:row r="53" ht="15" customHeight="1" s="17">
      <ns0:c r="A53" s="22" t="inlineStr">
        <ns0:is>
          <ns0:t>src/vs/platform/userDataSync/common/userDataSyncMachines.ts</ns0:t>
        </ns0:is>
      </ns0:c>
      <ns0:c r="B53" s="30" t="n">
        <ns0:v>18</ns0:v>
      </ns0:c>
      <ns0:c r="C53" s="30" t="n">
        <ns0:v>0</ns0:v>
      </ns0:c>
      <ns0:c r="E53" s="30" t="n">
        <ns0:v>18</ns0:v>
      </ns0:c>
      <ns0:c r="F53" s="30" t="n">
        <ns0:v>0</ns0:v>
      </ns0:c>
    </ns0:row>
    <ns0:row r="54" ht="15" customHeight="1" s="17">
      <ns0:c r="A54" s="22" t="inlineStr">
        <ns0:is>
          <ns0:t>src/vs/platform/userDataSync/common/userDataSyncService.ts</ns0:t>
        </ns0:is>
      </ns0:c>
      <ns0:c r="B54" s="30" t="n">
        <ns0:v>27</ns0:v>
      </ns0:c>
      <ns0:c r="C54" s="30" t="n">
        <ns0:v>0</ns0:v>
      </ns0:c>
      <ns0:c r="E54" s="30" t="n">
        <ns0:v>27</ns0:v>
      </ns0:c>
      <ns0:c r="F54" s="30" t="n">
        <ns0:v>0</ns0:v>
      </ns0:c>
    </ns0:row>
    <ns0:row r="55" ht="15" customHeight="1" s="17">
      <ns0:c r="A55" s="22" t="inlineStr">
        <ns0:is>
          <ns0:t>src/vs/platform/userDataSync/common/userDataSyncStoreService.ts</ns0:t>
        </ns0:is>
      </ns0:c>
      <ns0:c r="B55" s="30" t="n">
        <ns0:v>144</ns0:v>
      </ns0:c>
      <ns0:c r="C55" s="30" t="n">
        <ns0:v>0</ns0:v>
      </ns0:c>
      <ns0:c r="E55" s="30" t="n">
        <ns0:v>144</ns0:v>
      </ns0:c>
      <ns0:c r="F55" s="30" t="n">
        <ns0:v>0</ns0:v>
      </ns0:c>
    </ns0:row>
    <ns0:row r="56" ht="15" customHeight="1" s="17">
      <ns0:c r="A56" s="22" t="inlineStr">
        <ns0:is>
          <ns0:t>src/vs/platform/windows/electron-main/window.ts</ns0:t>
        </ns0:is>
      </ns0:c>
      <ns0:c r="B56" s="30" t="n">
        <ns0:v>45</ns0:v>
      </ns0:c>
      <ns0:c r="C56" s="30" t="n">
        <ns0:v>18</ns0:v>
      </ns0:c>
      <ns0:c r="E56" s="30" t="n">
        <ns0:v>45</ns0:v>
      </ns0:c>
      <ns0:c r="F56" s="30" t="n">
        <ns0:v>18</ns0:v>
      </ns0:c>
    </ns0:row>
    <ns0:row r="57" ht="15" customHeight="1" s="17">
      <ns0:c r="A57" s="22" t="inlineStr">
        <ns0:is>
          <ns0:t>src/vs/platform/workspaces/electron-main/workspacesHistoryMainService.ts</ns0:t>
        </ns0:is>
      </ns0:c>
      <ns0:c r="B57" s="30" t="n">
        <ns0:v>117</ns0:v>
      </ns0:c>
      <ns0:c r="C57" s="30" t="n">
        <ns0:v>27</ns0:v>
      </ns0:c>
      <ns0:c r="E57" s="30" t="n">
        <ns0:v>117</ns0:v>
      </ns0:c>
      <ns0:c r="F57" s="30" t="n">
        <ns0:v>27</ns0:v>
      </ns0:c>
    </ns0:row>
    <ns0:row r="58" ht="15" customHeight="1" s="17">
      <ns0:c r="A58" s="22" t="inlineStr">
        <ns0:is>
          <ns0:t>src/vs/workbench/common/memento.ts</ns0:t>
        </ns0:is>
      </ns0:c>
      <ns0:c r="B58" s="30" t="n">
        <ns0:v>117</ns0:v>
      </ns0:c>
      <ns0:c r="C58" s="30" t="n">
        <ns0:v>54</ns0:v>
      </ns0:c>
      <ns0:c r="E58" s="30" t="n">
        <ns0:v>117</ns0:v>
      </ns0:c>
      <ns0:c r="F58" s="30" t="n">
        <ns0:v>54</ns0:v>
      </ns0:c>
    </ns0:row>
    <ns0:row r="59" ht="15" customHeight="1" s="17">
      <ns0:c r="A59" s="22" t="inlineStr">
        <ns0:is>
          <ns0:t>src/vs/workbench/contrib/experiments/common/experimentService.ts</ns0:t>
        </ns0:is>
      </ns0:c>
      <ns0:c r="B59" s="30" t="n">
        <ns0:v>189</ns0:v>
      </ns0:c>
      <ns0:c r="C59" s="30" t="n">
        <ns0:v>0</ns0:v>
      </ns0:c>
      <ns0:c r="E59" s="30" t="n">
        <ns0:v>189</ns0:v>
      </ns0:c>
      <ns0:c r="F59" s="30" t="n">
        <ns0:v>0</ns0:v>
      </ns0:c>
    </ns0:row>
    <ns0:row r="60" ht="15" customHeight="1" s="17">
      <ns0:c r="A60" s="22" t="inlineStr">
        <ns0:is>
          <ns0:t>src/vs/workbench/contrib/experiments/test/electron-browser/experimentService.test.ts</ns0:t>
        </ns0:is>
      </ns0:c>
      <ns0:c r="B60" s="30" t="n">
        <ns0:v>9</ns0:v>
      </ns0:c>
      <ns0:c r="C60" s="30" t="n">
        <ns0:v>0</ns0:v>
      </ns0:c>
      <ns0:c r="E60" s="30" t="n">
        <ns0:v>9</ns0:v>
      </ns0:c>
      <ns0:c r="F60" s="30" t="n">
        <ns0:v>0</ns0:v>
      </ns0:c>
    </ns0:row>
    <ns0:row r="61" ht="15" customHeight="1" s="17">
      <ns0:c r="A61" s="22" t="inlineStr">
        <ns0:is>
          <ns0:t>src/vs/workbench/contrib/extensions/electron-sandbox/remoteExtensionsInit.ts</ns0:t>
        </ns0:is>
      </ns0:c>
      <ns0:c r="B61" s="30" t="n">
        <ns0:v>18</ns0:v>
      </ns0:c>
      <ns0:c r="C61" s="30" t="n">
        <ns0:v>0</ns0:v>
      </ns0:c>
      <ns0:c r="E61" s="30" t="n">
        <ns0:v>18</ns0:v>
      </ns0:c>
      <ns0:c r="F61" s="30" t="n">
        <ns0:v>0</ns0:v>
      </ns0:c>
    </ns0:row>
    <ns0:row r="62" ht="15" customHeight="1" s="17">
      <ns0:c r="A62" s="22" t="inlineStr">
        <ns0:is>
          <ns0:t>src/vs/workbench/contrib/localization/electron-sandbox/localization.contribution.ts</ns0:t>
        </ns0:is>
      </ns0:c>
      <ns0:c r="B62" s="30" t="n">
        <ns0:v>18</ns0:v>
      </ns0:c>
      <ns0:c r="C62" s="30" t="n">
        <ns0:v>0</ns0:v>
      </ns0:c>
      <ns0:c r="E62" s="30" t="n">
        <ns0:v>18</ns0:v>
      </ns0:c>
      <ns0:c r="F62" s="30" t="n">
        <ns0:v>0</ns0:v>
      </ns0:c>
    </ns0:row>
    <ns0:row r="63" ht="15" customHeight="1" s="17">
      <ns0:c r="A63" s="22" t="inlineStr">
        <ns0:is>
          <ns0:t>src/vs/workbench/contrib/surveys/browser/ces.contribution.ts</ns0:t>
        </ns0:is>
      </ns0:c>
      <ns0:c r="B63" s="30" t="n">
        <ns0:v>45</ns0:v>
      </ns0:c>
      <ns0:c r="C63" s="30" t="n">
        <ns0:v>0</ns0:v>
      </ns0:c>
      <ns0:c r="E63" s="30" t="n">
        <ns0:v>45</ns0:v>
      </ns0:c>
      <ns0:c r="F63" s="30" t="n">
        <ns0:v>0</ns0:v>
      </ns0:c>
    </ns0:row>
    <ns0:row r="64" ht="15" customHeight="1" s="17">
      <ns0:c r="A64" s="22" t="inlineStr">
        <ns0:is>
          <ns0:t>src/vs/workbench/contrib/surveys/browser/languageSurveys.contribution.ts</ns0:t>
        </ns0:is>
      </ns0:c>
      <ns0:c r="B64" s="30" t="n">
        <ns0:v>171</ns0:v>
      </ns0:c>
      <ns0:c r="C64" s="30" t="n">
        <ns0:v>0</ns0:v>
      </ns0:c>
      <ns0:c r="E64" s="30" t="n">
        <ns0:v>171</ns0:v>
      </ns0:c>
      <ns0:c r="F64" s="30" t="n">
        <ns0:v>0</ns0:v>
      </ns0:c>
    </ns0:row>
    <ns0:row r="65" ht="15" customHeight="1" s="17">
      <ns0:c r="A65" s="22" t="inlineStr">
        <ns0:is>
          <ns0:t>src/vs/workbench/contrib/surveys/browser/nps.contribution.ts</ns0:t>
        </ns0:is>
      </ns0:c>
      <ns0:c r="B65" s="30" t="n">
        <ns0:v>117</ns0:v>
      </ns0:c>
      <ns0:c r="C65" s="30" t="n">
        <ns0:v>0</ns0:v>
      </ns0:c>
      <ns0:c r="E65" s="30" t="n">
        <ns0:v>117</ns0:v>
      </ns0:c>
      <ns0:c r="F65" s="30" t="n">
        <ns0:v>0</ns0:v>
      </ns0:c>
    </ns0:row>
    <ns0:row r="66" ht="15" customHeight="1" s="17">
      <ns0:c r="A66" s="22" t="inlineStr">
        <ns0:is>
          <ns0:t>src/vs/workbench/contrib/userDataSync/browser/userDataSync.ts</ns0:t>
        </ns0:is>
      </ns0:c>
      <ns0:c r="B66" s="30" t="n">
        <ns0:v>18</ns0:v>
      </ns0:c>
      <ns0:c r="C66" s="30" t="n">
        <ns0:v>0</ns0:v>
      </ns0:c>
      <ns0:c r="E66" s="30" t="n">
        <ns0:v>18</ns0:v>
      </ns0:c>
      <ns0:c r="F66" s="30" t="n">
        <ns0:v>0</ns0:v>
      </ns0:c>
    </ns0:row>
    <ns0:row r="67" ht="15" customHeight="1" s="17">
      <ns0:c r="A67" s="22" t="inlineStr">
        <ns0:is>
          <ns0:t>src/vs/workbench/contrib/welcomeGettingStarted/browser/gettingStarted.ts</ns0:t>
        </ns0:is>
      </ns0:c>
      <ns0:c r="B67" s="30" t="n">
        <ns0:v>9</ns0:v>
      </ns0:c>
      <ns0:c r="C67" s="30" t="n">
        <ns0:v>0</ns0:v>
      </ns0:c>
      <ns0:c r="E67" s="30" t="n">
        <ns0:v>9</ns0:v>
      </ns0:c>
      <ns0:c r="F67" s="30" t="n">
        <ns0:v>0</ns0:v>
      </ns0:c>
    </ns0:row>
    <ns0:row r="68" ht="15" customHeight="1" s="17">
      <ns0:c r="A68" s="22" t="inlineStr">
        <ns0:is>
          <ns0:t>src/vs/workbench/services/extensionManagement/browser/webExtensionsScannerService.ts</ns0:t>
        </ns0:is>
      </ns0:c>
      <ns0:c r="B68" s="30" t="n">
        <ns0:v>18</ns0:v>
      </ns0:c>
      <ns0:c r="C68" s="30" t="n">
        <ns0:v>0</ns0:v>
      </ns0:c>
      <ns0:c r="E68" s="30" t="n">
        <ns0:v>18</ns0:v>
      </ns0:c>
      <ns0:c r="F68" s="30" t="n">
        <ns0:v>0</ns0:v>
      </ns0:c>
    </ns0:row>
    <ns0:row r="69" ht="15" customHeight="1" s="17">
      <ns0:c r="A69" s="22" t="inlineStr">
        <ns0:is>
          <ns0:t>src/vs/workbench/services/keybinding/browser/keyboardLayoutService.ts</ns0:t>
        </ns0:is>
      </ns0:c>
      <ns0:c r="B69" s="30" t="n">
        <ns0:v>18</ns0:v>
      </ns0:c>
      <ns0:c r="C69" s="30" t="n">
        <ns0:v>0</ns0:v>
      </ns0:c>
      <ns0:c r="E69" s="30" t="n">
        <ns0:v>18</ns0:v>
      </ns0:c>
      <ns0:c r="F69" s="30" t="n">
        <ns0:v>0</ns0:v>
      </ns0:c>
    </ns0:row>
    <ns0:row r="70" ht="15" customHeight="1" s="17">
      <ns0:c r="A70" s="22" t="inlineStr">
        <ns0:is>
          <ns0:t>src/vs/workbench/services/notification/common/notificationService.ts</ns0:t>
        </ns0:is>
      </ns0:c>
      <ns0:c r="B70" s="30" t="n">
        <ns0:v>18</ns0:v>
      </ns0:c>
      <ns0:c r="C70" s="30" t="n">
        <ns0:v>0</ns0:v>
      </ns0:c>
      <ns0:c r="E70" s="30" t="n">
        <ns0:v>18</ns0:v>
      </ns0:c>
      <ns0:c r="F70" s="30" t="n">
        <ns0:v>0</ns0:v>
      </ns0:c>
    </ns0:row>
    <ns0:row r="71" ht="15" customHeight="1" s="17">
      <ns0:c r="A71" s="22" t="inlineStr">
        <ns0:is>
          <ns0:t>src/vs/workbench/services/storage/browser/storageService.ts</ns0:t>
        </ns0:is>
      </ns0:c>
      <ns0:c r="B71" s="30" t="n">
        <ns0:v>320</ns0:v>
      </ns0:c>
      <ns0:c r="C71" s="30" t="n">
        <ns0:v>86</ns0:v>
      </ns0:c>
      <ns0:c r="E71" s="30" t="n">
        <ns0:v>306</ns0:v>
      </ns0:c>
      <ns0:c r="F71" s="30" t="n">
        <ns0:v>63</ns0:v>
      </ns0:c>
    </ns0:row>
    <ns0:row r="72" ht="15" customHeight="1" s="17">
      <ns0:c r="A72" s="22" t="inlineStr">
        <ns0:is>
          <ns0:t>src/vs/workbench/services/storage/test/browser/storageService.test.ts</ns0:t>
        </ns0:is>
      </ns0:c>
      <ns0:c r="B72" s="30" t="n">
        <ns0:v>27</ns0:v>
      </ns0:c>
      <ns0:c r="C72" s="30" t="n">
        <ns0:v>0</ns0:v>
      </ns0:c>
      <ns0:c r="E72" s="30" t="n">
        <ns0:v>27</ns0:v>
      </ns0:c>
      <ns0:c r="F72" s="30" t="n">
        <ns0:v>0</ns0:v>
      </ns0:c>
    </ns0:row>
    <ns0:row r="73" ht="15" customHeight="1" s="17">
      <ns0:c r="A73" s="22" t="inlineStr">
        <ns0:is>
          <ns0:t>src/vs/workbench/services/telemetry/browser/workbenchCommonProperties.ts</ns0:t>
        </ns0:is>
      </ns0:c>
      <ns0:c r="B73" s="30" t="n">
        <ns0:v>36</ns0:v>
      </ns0:c>
      <ns0:c r="C73" s="30" t="n">
        <ns0:v>0</ns0:v>
      </ns0:c>
      <ns0:c r="E73" s="30" t="n">
        <ns0:v>36</ns0:v>
      </ns0:c>
      <ns0:c r="F73" s="30" t="n">
        <ns0:v>0</ns0:v>
      </ns0:c>
    </ns0:row>
    <ns0:row r="74" ht="15" customHeight="1" s="17">
      <ns0:c r="A74" s="22" t="inlineStr">
        <ns0:is>
          <ns0:t>src/vs/workbench/services/telemetry/electron-sandbox/workbenchCommonProperties.ts</ns0:t>
        </ns0:is>
      </ns0:c>
      <ns0:c r="B74" s="30" t="n">
        <ns0:v>18</ns0:v>
      </ns0:c>
      <ns0:c r="C74" s="30" t="n">
        <ns0:v>0</ns0:v>
      </ns0:c>
      <ns0:c r="E74" s="30" t="n">
        <ns0:v>18</ns0:v>
      </ns0:c>
      <ns0:c r="F74" s="30" t="n">
        <ns0:v>0</ns0:v>
      </ns0:c>
    </ns0:row>
    <ns0:row r="75" ht="15" customHeight="1" s="17">
      <ns0:c r="A75" s="22" t="inlineStr">
        <ns0:is>
          <ns0:t>src/vs/workbench/services/telemetry/test/electron-browser/commonProperties.test.ts</ns0:t>
        </ns0:is>
      </ns0:c>
      <ns0:c r="B75" s="30" t="n">
        <ns0:v>9</ns0:v>
      </ns0:c>
      <ns0:c r="C75" s="30" t="n">
        <ns0:v>0</ns0:v>
      </ns0:c>
      <ns0:c r="E75" s="30" t="n">
        <ns0:v>9</ns0:v>
      </ns0:c>
      <ns0:c r="F75" s="30" t="n">
        <ns0:v>0</ns0:v>
      </ns0:c>
    </ns0:row>
    <ns0:row r="76" ht="15" customHeight="1" s="17">
      <ns0:c r="A76" s="22" t="inlineStr">
        <ns0:is>
          <ns0:t>src/vs/workbench/services/userData/browser/userDataInit.ts</ns0:t>
        </ns0:is>
      </ns0:c>
      <ns0:c r="B76" s="30" t="n">
        <ns0:v>9</ns0:v>
      </ns0:c>
      <ns0:c r="C76" s="30" t="n">
        <ns0:v>0</ns0:v>
      </ns0:c>
      <ns0:c r="E76" s="30" t="n">
        <ns0:v>9</ns0:v>
      </ns0:c>
      <ns0:c r="F76" s="30" t="n">
        <ns0:v>0</ns0:v>
      </ns0:c>
    </ns0:row>
    <ns0:row r="77" ht="15" customHeight="1" s="17">
      <ns0:c r="A77" s="22" t="inlineStr">
        <ns0:is>
          <ns0:t>src/vs/workbench/services/userDataSync/browser/userDataSyncWorkbenchService.ts</ns0:t>
        </ns0:is>
      </ns0:c>
      <ns0:c r="B77" s="30" t="n">
        <ns0:v>54</ns0:v>
      </ns0:c>
      <ns0:c r="C77" s="30" t="n">
        <ns0:v>0</ns0:v>
      </ns0:c>
      <ns0:c r="E77" s="30" t="n">
        <ns0:v>54</ns0:v>
      </ns0:c>
      <ns0:c r="F77" s="30" t="n">
        <ns0:v>0</ns0:v>
      </ns0:c>
    </ns0:row>
    <ns0:row r="78" ht="15" customHeight="1" s="17">
      <ns0:c r="A78" s="22" t="inlineStr">
        <ns0:is>
          <ns0:t>src/vs/workbench/services/workspaces/common/workspaceTrust.ts</ns0:t>
        </ns0:is>
      </ns0:c>
      <ns0:c r="B78" s="30" t="n">
        <ns0:v>18</ns0:v>
      </ns0:c>
      <ns0:c r="C78" s="30" t="n">
        <ns0:v>0</ns0:v>
      </ns0:c>
      <ns0:c r="E78" s="30" t="n">
        <ns0:v>18</ns0:v>
      </ns0:c>
      <ns0:c r="F78" s="30" t="n">
        <ns0:v>0</ns0:v>
      </ns0:c>
    </ns0:row>
    <ns0:row r="79" ht="15" customHeight="1" s="17">
      <ns0:c r="A79" s="22" t="inlineStr">
        <ns0:is>
          <ns0:t>src/vs/workbench/services/workspaces/test/common/workspaceTrust.test.ts</ns0:t>
        </ns0:is>
      </ns0:c>
      <ns0:c r="B79" s="30" t="n">
        <ns0:v>9</ns0:v>
      </ns0:c>
      <ns0:c r="C79" s="30" t="n">
        <ns0:v>0</ns0:v>
      </ns0:c>
      <ns0:c r="E79" s="30" t="n">
        <ns0:v>9</ns0:v>
      </ns0:c>
      <ns0:c r="F79" s="30" t="n">
        <ns0:v>0</ns0:v>
      </ns0:c>
    </ns0:row>
    <ns0:row r="80" ht="15" customHeight="1" s="17">
      <ns0:c r="A80" s="22" t="inlineStr">
        <ns0:is>
          <ns0:t>src/vs/workbench/test/common/memento.test.ts</ns0:t>
        </ns0:is>
      </ns0:c>
      <ns0:c r="B80" s="30" t="n">
        <ns0:v>153</ns0:v>
      </ns0:c>
      <ns0:c r="C80" s="30" t="n">
        <ns0:v>36</ns0:v>
      </ns0:c>
      <ns0:c r="E80" s="30" t="n">
        <ns0:v>153</ns0:v>
      </ns0:c>
      <ns0:c r="F80" s="30" t="n">
        <ns0:v>36</ns0:v>
      </ns0:c>
    </ns0:row>
    <ns0:row r="81" ht="15" customHeight="1" s="17">
      <ns0:c r="A81" s="20" t="inlineStr">
        <ns0:is>
          <ns0:t>Total</ns0:t>
        </ns0:is>
      </ns0:c>
      <ns0:c r="B81" s="28" t="n">
        <ns0:f>SUM(B37:B80)</ns0:f>
        <ns0:v>4600</ns0:v>
      </ns0:c>
      <ns0:c r="C81" s="28" t="n">
        <ns0:f>SUM(C37:C80)</ns0:f>
        <ns0:v>2098</ns0:v>
      </ns0:c>
      <ns0:c r="E81" s="28" t="n">
        <ns0:f>SUM(E37:E80)</ns0:f>
        <ns0:v>3513</ns0:v>
      </ns0:c>
      <ns0:c r="F81" s="28" t="n">
        <ns0:f>SUM(F37:F80)</ns0:f>
        <ns0:v>984</ns0:v>
      </ns0:c>
    </ns0:row>
    <ns0:row r="82" ht="15" customHeight="1" s="17">
      <ns0:c r="A82" s="22" t="inlineStr">
        <ns0:is>
          <ns0:t>Check: written total equals GENERATED above (0 = consistent)</ns0:t>
        </ns0:is>
      </ns0:c>
      <ns0:c r="C82" s="23" t="n">
        <ns0:f>C81-B7</ns0:f>
        <ns0:v>0</ns0:v>
      </ns0:c>
      <ns0:c r="F82" s="23" t="n">
        <ns0:f>F81-C7</ns0:f>
        <ns0:v>0</ns0:v>
      </ns0:c>
    </ns0:row>
    <ns0:row r="83"/>
    <ns0:row r="84" ht="15" customHeight="1" s="17">
      <ns0:c r="A84" s="20" t="inlineStr">
        <ns0:is>
          <ns0:t>6. Largest inserted words not written by the agent (tool or button output, not credited)</ns0:t>
        </ns0:is>
      </ns0:c>
    </ns0:row>
    <ns0:row r="85" ht="26.85" customHeight="1" s="17">
      <ns0:c r="A85" s="21" t="inlineStr">
        <ns0:is>
          <ns0:t>Word</ns0:t>
        </ns0:is>
      </ns0:c>
      <ns0:c r="B85" s="21" t="inlineStr">
        <ns0:is>
          <ns0:t>Arm</ns0:t>
        </ns0:is>
      </ns0:c>
      <ns0:c r="C85" s="21" t="inlineStr">
        <ns0:is>
          <ns0:t>Times inserted</ns0:t>
        </ns0:is>
      </ns0:c>
      <ns0:c r="D85" s="21" t="inlineStr">
        <ns0:is>
          <ns0:t>Times agent wrote it</ns0:t>
        </ns0:is>
      </ns0:c>
      <ns0:c r="E85" s="21" t="inlineStr">
        <ns0:is>
          <ns0:t>Uncredited bytes</ns0:t>
        </ns0:is>
      </ns0:c>
    </ns0:row>
    <ns0:row r="86" ht="15" customHeight="1" s="17">
      <ns0:c r="A86" s="22" t="inlineStr">
        <ns0:is>
          <ns0:t>APPLICATION</ns0:t>
        </ns0:is>
      </ns0:c>
      <ns0:c r="B86" s="22" t="inlineStr">
        <ns0:is>
          <ns0:t>baseline</ns0:t>
        </ns0:is>
      </ns0:c>
      <ns0:c r="C86" s="30" t="n">
        <ns0:v>193</ns0:v>
      </ns0:c>
      <ns0:c r="D86" s="30" t="n">
        <ns0:v>11</ns0:v>
      </ns0:c>
      <ns0:c r="E86" s="30" t="n">
        <ns0:v>1638</ns0:v>
      </ns0:c>
    </ns0:row>
    <ns0:row r="87" ht="15" customHeight="1" s="17">
      <ns0:c r="A87" s="22" t="inlineStr">
        <ns0:is>
          <ns0:t>applicationStorage</ns0:t>
        </ns0:is>
      </ns0:c>
      <ns0:c r="B87" s="22" t="inlineStr">
        <ns0:is>
          <ns0:t>baseline</ns0:t>
        </ns0:is>
      </ns0:c>
      <ns0:c r="C87" s="30" t="n">
        <ns0:v>56</ns0:v>
      </ns0:c>
      <ns0:c r="D87" s="30" t="n">
        <ns0:v>16</ns0:v>
      </ns0:c>
      <ns0:c r="E87" s="30" t="n">
        <ns0:v>360</ns0:v>
      </ns0:c>
    </ns0:row>
    <ns0:row r="88" ht="15" customHeight="1" s="17">
      <ns0:c r="A88" s="22" t="inlineStr">
        <ns0:is>
          <ns0:t>IApplicationStorageMainService</ns0:t>
        </ns0:is>
      </ns0:c>
      <ns0:c r="B88" s="22" t="inlineStr">
        <ns0:is>
          <ns0:t>baseline</ns0:t>
        </ns0:is>
      </ns0:c>
      <ns0:c r="C88" s="30" t="n">
        <ns0:v>13</ns0:v>
      </ns0:c>
      <ns0:c r="D88" s="30" t="n">
        <ns0:v>5</ns0:v>
      </ns0:c>
      <ns0:c r="E88" s="30" t="n">
        <ns0:v>72</ns0:v>
      </ns0:c>
    </ns0:row>
    <ns0:row r="89" ht="15" customHeight="1" s="17">
      <ns0:c r="A89" s="22" t="inlineStr">
        <ns0:is>
          <ns0:t>didCloseApplicationStorage</ns0:t>
        </ns0:is>
      </ns0:c>
      <ns0:c r="B89" s="22" t="inlineStr">
        <ns0:is>
          <ns0:t>baseline</ns0:t>
        </ns0:is>
      </ns0:c>
      <ns0:c r="C89" s="30" t="n">
        <ns0:v>9</ns0:v>
      </ns0:c>
      <ns0:c r="D89" s="30" t="n">
        <ns0:v>1</ns0:v>
      </ns0:c>
      <ns0:c r="E89" s="30" t="n">
        <ns0:v>72</ns0:v>
      </ns0:c>
    </ns0:row>
    <ns0:row r="90" ht="15" customHeight="1" s="17">
      <ns0:c r="A90" s="22" t="inlineStr">
        <ns0:is>
          <ns0:t>applicationMemento</ns0:t>
        </ns0:is>
      </ns0:c>
      <ns0:c r="B90" s="22" t="inlineStr">
        <ns0:is>
          <ns0:t>baseline</ns0:t>
        </ns0:is>
      </ns0:c>
      <ns0:c r="C90" s="30" t="n">
        <ns0:v>9</ns0:v>
      </ns0:c>
      <ns0:c r="D90" s="30" t="n">
        <ns0:v>3</ns0:v>
      </ns0:c>
      <ns0:c r="E90" s="30" t="n">
        <ns0:v>54</ns0:v>
      </ns0:c>
    </ns0:row>
    <ns0:row r="91" ht="15" customHeight="1" s="17">
      <ns0:c r="A91" s="22" t="inlineStr">
        <ns0:is>
          <ns0:t>applicationStorageMainService</ns0:t>
        </ns0:is>
      </ns0:c>
      <ns0:c r="B91" s="22" t="inlineStr">
        <ns0:is>
          <ns0:t>baseline</ns0:t>
        </ns0:is>
      </ns0:c>
      <ns0:c r="C91" s="30" t="n">
        <ns0:v>8</ns0:v>
      </ns0:c>
      <ns0:c r="D91" s="30" t="n">
        <ns0:v>3</ns0:v>
      </ns0:c>
      <ns0:c r="E91" s="30" t="n">
        <ns0:v>45</ns0:v>
      </ns0:c>
    </ns0:row>
    <ns0:row r="92" ht="15" customHeight="1" s="17">
      <ns0:c r="A92" s="22" t="inlineStr">
        <ns0:is>
          <ns0:t>_applicationKeyTargets</ns0:t>
        </ns0:is>
      </ns0:c>
      <ns0:c r="B92" s="22" t="inlineStr">
        <ns0:is>
          <ns0:t>baseline</ns0:t>
        </ns0:is>
      </ns0:c>
      <ns0:c r="C92" s="30" t="n">
        <ns0:v>5</ns0:v>
      </ns0:c>
      <ns0:c r="D92" s="30" t="n">
        <ns0:v>1</ns0:v>
      </ns0:c>
      <ns0:c r="E92" s="30" t="n">
        <ns0:v>36</ns0:v>
      </ns0:c>
    </ns0:row>
    <ns0:row r="93" ht="15" customHeight="1" s="17">
      <ns0:c r="A93" s="22" t="inlineStr">
        <ns0:is>
          <ns0:t>applicationStorageDatabase</ns0:t>
        </ns0:is>
      </ns0:c>
      <ns0:c r="B93" s="22" t="inlineStr">
        <ns0:is>
          <ns0:t>baseline</ns0:t>
        </ns0:is>
      </ns0:c>
      <ns0:c r="C93" s="30" t="n">
        <ns0:v>5</ns0:v>
      </ns0:c>
      <ns0:c r="D93" s="30" t="n">
        <ns0:v>1</ns0:v>
      </ns0:c>
      <ns0:c r="E93" s="30" t="n">
        <ns0:v>36</ns0:v>
      </ns0:c>
    </ns0:row>
    <ns0:row r="94" ht="15" customHeight="1" s="17">
      <ns0:c r="A94" s="22" t="inlineStr">
        <ns0:is>
          <ns0:t>APPLICATION</ns0:t>
        </ns0:is>
      </ns0:c>
      <ns0:c r="B94" s="22" t="inlineStr">
        <ns0:is>
          <ns0:t>pandō</ns0:t>
        </ns0:is>
      </ns0:c>
      <ns0:c r="C94" s="30" t="n">
        <ns0:v>193</ns0:v>
      </ns0:c>
      <ns0:c r="D94" s="30" t="n">
        <ns0:v>6</ns0:v>
      </ns0:c>
      <ns0:c r="E94" s="30" t="n">
        <ns0:v>1683</ns0:v>
      </ns0:c>
    </ns0:row>
    <ns0:row r="95" ht="15" customHeight="1" s="17">
      <ns0:c r="A95" s="22" t="inlineStr">
        <ns0:is>
          <ns0:t>applicationStorage</ns0:t>
        </ns0:is>
      </ns0:c>
      <ns0:c r="B95" s="22" t="inlineStr">
        <ns0:is>
          <ns0:t>pandō</ns0:t>
        </ns0:is>
      </ns0:c>
      <ns0:c r="C95" s="30" t="n">
        <ns0:v>56</ns0:v>
      </ns0:c>
      <ns0:c r="D95" s="30" t="n">
        <ns0:v>22</ns0:v>
      </ns0:c>
      <ns0:c r="E95" s="30" t="n">
        <ns0:v>306</ns0:v>
      </ns0:c>
    </ns0:row>
    <ns0:row r="96" ht="15" customHeight="1" s="17">
      <ns0:c r="A96" s="22" t="inlineStr">
        <ns0:is>
          <ns0:t>IApplicationStorageMainService</ns0:t>
        </ns0:is>
      </ns0:c>
      <ns0:c r="B96" s="22" t="inlineStr">
        <ns0:is>
          <ns0:t>pandō</ns0:t>
        </ns0:is>
      </ns0:c>
      <ns0:c r="C96" s="30" t="n">
        <ns0:v>12</ns0:v>
      </ns0:c>
      <ns0:c r="D96" s="30" t="n">
        <ns0:v>2</ns0:v>
      </ns0:c>
      <ns0:c r="E96" s="30" t="n">
        <ns0:v>90</ns0:v>
      </ns0:c>
    </ns0:row>
    <ns0:row r="97" ht="15" customHeight="1" s="17">
      <ns0:c r="A97" s="22" t="inlineStr">
        <ns0:is>
          <ns0:t>didCloseApplicationStorage</ns0:t>
        </ns0:is>
      </ns0:c>
      <ns0:c r="B97" s="22" t="inlineStr">
        <ns0:is>
          <ns0:t>pandō</ns0:t>
        </ns0:is>
      </ns0:c>
      <ns0:c r="C97" s="30" t="n">
        <ns0:v>9</ns0:v>
      </ns0:c>
      <ns0:c r="D97" s="30" t="n">
        <ns0:v>3</ns0:v>
      </ns0:c>
      <ns0:c r="E97" s="30" t="n">
        <ns0:v>54</ns0:v>
      </ns0:c>
    </ns0:row>
    <ns0:row r="98" ht="15" customHeight="1" s="17">
      <ns0:c r="A98" s="22" t="inlineStr">
        <ns0:is>
          <ns0:t>applicationStorageMainService</ns0:t>
        </ns0:is>
      </ns0:c>
      <ns0:c r="B98" s="22" t="inlineStr">
        <ns0:is>
          <ns0:t>pandō</ns0:t>
        </ns0:is>
      </ns0:c>
      <ns0:c r="C98" s="30" t="n">
        <ns0:v>8</ns0:v>
      </ns0:c>
      <ns0:c r="D98" s="30" t="n">
        <ns0:v>3</ns0:v>
      </ns0:c>
      <ns0:c r="E98" s="30" t="n">
        <ns0:v>45</ns0:v>
      </ns0:c>
    </ns0:row>
    <ns0:row r="99" ht="15" customHeight="1" s="17">
      <ns0:c r="A99" s="22" t="inlineStr">
        <ns0:is>
          <ns0:t>applicationMemento</ns0:t>
        </ns0:is>
      </ns0:c>
      <ns0:c r="B99" s="22" t="inlineStr">
        <ns0:is>
          <ns0:t>pandō</ns0:t>
        </ns0:is>
      </ns0:c>
      <ns0:c r="C99" s="30" t="n">
        <ns0:v>9</ns0:v>
      </ns0:c>
      <ns0:c r="D99" s="30" t="n">
        <ns0:v>4</ns0:v>
      </ns0:c>
      <ns0:c r="E99" s="30" t="n">
        <ns0:v>45</ns0:v>
      </ns0:c>
    </ns0:row>
    <ns0:row r="100" ht="15" customHeight="1" s="17">
      <ns0:c r="A100" s="22" t="inlineStr">
        <ns0:is>
          <ns0:t>_applicationKeyTargets</ns0:t>
        </ns0:is>
      </ns0:c>
      <ns0:c r="B100" s="22" t="inlineStr">
        <ns0:is>
          <ns0:t>pandō</ns0:t>
        </ns0:is>
      </ns0:c>
      <ns0:c r="C100" s="30" t="n">
        <ns0:v>5</ns0:v>
      </ns0:c>
      <ns0:c r="D100" s="30" t="n">
        <ns0:v>1</ns0:v>
      </ns0:c>
      <ns0:c r="E100" s="30" t="n">
        <ns0:v>36</ns0:v>
      </ns0:c>
    </ns0:row>
    <ns0:row r="101" ht="15" customHeight="1" s="17">
      <ns0:c r="A101" s="22" t="inlineStr">
        <ns0:is>
          <ns0:t>applicationPath</ns0:t>
        </ns0:is>
      </ns0:c>
      <ns0:c r="B101" s="22" t="inlineStr">
        <ns0:is>
          <ns0:t>pandō</ns0:t>
        </ns0:is>
      </ns0:c>
      <ns0:c r="C101" s="30" t="n">
        <ns0:v>5</ns0:v>
      </ns0:c>
      <ns0:c r="D101" s="30" t="n">
        <ns0:v>1</ns0:v>
      </ns0:c>
      <ns0:c r="E101" s="30" t="n">
        <ns0:v>36</ns0:v>
      </ns0:c>
    </ns0:row>
  </ns0:sheetData>
  <ns0:hyperlinks>
    <ns0:hyperlink ref="A2" location="'Summary'!A1" display="← Back to Summary" ns1:id="rId1"/>
  </ns0:hyperlinks>
  <ns0:printOptions horizontalCentered="0" verticalCentered="0" headings="0" gridLines="0" gridLinesSet="1"/>
  <ns0:pageMargins left="0.75" right="0.75" top="1" bottom="1" header="0.511811023622047" footer="0.511811023622047"/>
  <ns0:pageSetup orientation="portrait" paperSize="1" scale="100" fitToHeight="1" fitToWidth="1" pageOrder="downThenOver" blackAndWhite="0" draft="0" horizontalDpi="300" verticalDpi="300" copies="1"/>
</ns0:worksheet>
</file>

<file path=xl/worksheets/sheet5.xml><?xml version="1.0" encoding="utf-8"?>
<ns0:worksheet xmlns:ns0="http://schemas.openxmlformats.org/spreadsheetml/2006/main" xmlns:ns1="http://schemas.openxmlformats.org/officeDocument/2006/relationships">
  <ns0:sheetPr filterMode="0">
    <ns0:outlinePr summaryBelow="1" summaryRight="1"/>
    <ns0:pageSetUpPr fitToPage="0"/>
  </ns0:sheetPr>
  <ns0:dimension ref="A1:C26"/>
  <ns0:sheetViews>
    <ns0:sheetView showFormulas="0" showGridLines="1" showRowColHeaders="1" showZeros="1" rightToLeft="0" tabSelected="0" showOutlineSymbols="1" defaultGridColor="1" view="normal" topLeftCell="A1" colorId="64" zoomScale="100" zoomScaleNormal="100" zoomScalePageLayoutView="100" workbookViewId="0">
      <ns0:pane xSplit="0" ySplit="4" topLeftCell="A5" activePane="bottomLeft" state="frozen"/>
      <ns0:selection pane="topLeft" activeCell="A1" activeCellId="0" sqref="A1"/>
      <ns0:selection pane="bottomLeft" activeCell="A1" activeCellId="0" sqref="A1"/>
    </ns0:sheetView>
  </ns0:sheetViews>
  <ns0:sheetFormatPr baseColWidth="8" defaultColWidth="8.5390625" defaultRowHeight="15" customHeight="1" zeroHeight="0" outlineLevelRow="0"/>
  <ns0:cols>
    <ns0:col width="30" customWidth="1" style="16" min="1" max="1"/>
    <ns0:col width="80" customWidth="1" style="16" min="2" max="2"/>
    <ns0:col width="70" customWidth="1" style="16" min="3" max="3"/>
  </ns0:cols>
  <ns0:sheetData>
    <ns0:row r="1" ht="17.35" customHeight="1" s="17">
      <ns0:c r="A1" s="18" t="inlineStr">
        <ns0:is>
          <ns0:t>Appendix A - How everything is calculated</ns0:t>
        </ns0:is>
      </ns0:c>
    </ns0:row>
    <ns0:row r="2" ht="15" customHeight="1" s="17">
      <ns0:c r="A2" s="27" t="inlineStr">
        <ns0:is>
          <ns0:t>← Back to Summary</ns0:t>
        </ns0:is>
      </ns0:c>
    </ns0:row>
    <ns0:row r="3"/>
    <ns0:row r="4" ht="15" customHeight="1" s="17">
      <ns0:c r="A4" s="21" t="inlineStr">
        <ns0:is>
          <ns0:t>Topic</ns0:t>
        </ns0:is>
      </ns0:c>
      <ns0:c r="B4" s="21" t="inlineStr">
        <ns0:is>
          <ns0:t>Rule</ns0:t>
        </ns0:is>
      </ns0:c>
      <ns0:c r="C4" s="21" t="inlineStr">
        <ns0:is>
          <ns0:t>Example</ns0:t>
        </ns0:is>
      </ns0:c>
    </ns0:row>
    <ns0:row r="5" ht="45" customHeight="1" s="17">
      <ns0:c r="A5" s="31" t="inlineStr">
        <ns0:is>
          <ns0:t>Overview</ns0:t>
        </ns0:is>
      </ns0:c>
      <ns0:c r="B5" s="19" t="inlineStr">
        <ns0:is>
          <ns0:t>Code exposure = SEEN + GENERATED, in UTF-8 bytes of code. SEEN is code in tool outputs sent to the model (as printed, JSON rendered as lines, line ends excluded); GENERATED is code the agent wrote that stayed in the repository.</ns0:t>
        </ns0:is>
      </ns0:c>
      <ns0:c r="C5" s="19" t="inlineStr">
        <ns0:is>
          <ns0:t>Slice 02: baseline 204,328 B vs pandō 72,201 B, a 64.7% reduction.</ns0:t>
        </ns0:is>
      </ns0:c>
    </ns0:row>
    <ns0:row r="6" ht="45" customHeight="1" s="17">
      <ns0:c r="A6" s="31" t="inlineStr">
        <ns0:is>
          <ns0:t>Principle 1: one dedupe only</ns0:t>
        </ns0:is>
      </ns0:c>
      <ns0:c r="B6" s="19" t="inlineStr">
        <ns0:is>
          <ns0:t>Each request re-sends the whole conversation so far. Those resends are removed first; nothing else is deduplicated. Two separate items with identical content both count.</ns0:t>
        </ns0:is>
      </ns0:c>
      <ns0:c r="C6" s="19" t="inlineStr">
        <ns0:is>
          <ns0:t>pandō slice 02 sent 21,414 conversation items across 119 requests; they are 336 distinct items. Reading the same file twice in two tool calls counts twice.</ns0:t>
        </ns0:is>
      </ns0:c>
    </ns0:row>
    <ns0:row r="7" ht="45" customHeight="1" s="17">
      <ns0:c r="A7" s="31" t="inlineStr">
        <ns0:is>
          <ns0:t>Principle 2: only content</ns0:t>
        </ns0:is>
      </ns0:c>
      <ns0:c r="B7" s="19" t="inlineStr">
        <ns0:is>
          <ns0:t>Tool outputs are analyzed in full. Content that is not repository content or is identical harness text is excluded by decision (step 2); some of it (reasoning, prompts, tool documentation) could contain code but is out of scope.</ns0:t>
        </ns0:is>
      </ns0:c>
      <ns0:c r="C7" s="19" t="n"/>
    </ns0:row>
    <ns0:row r="8" ht="30" customHeight="1" s="17">
      <ns0:c r="A8" s="31" t="inlineStr">
        <ns0:is>
          <ns0:t>Principle 3: same rules</ns0:t>
        </ns0:is>
      </ns0:c>
      <ns0:c r="B8" s="19" t="inlineStr">
        <ns0:is>
          <ns0:t>pandō output is printed and analyzed exactly like any other tool output. Nothing is special-cased for pandō.</ns0:t>
        </ns0:is>
      </ns0:c>
      <ns0:c r="C8" s="19" t="n"/>
    </ns0:row>
    <ns0:row r="9" ht="30" customHeight="1" s="17">
      <ns0:c r="A9" s="31" t="inlineStr">
        <ns0:is>
          <ns0:t>Principle 4: generated, not caused</ns0:t>
        </ns0:is>
      </ns0:c>
      <ns0:c r="B9" s="19" t="inlineStr">
        <ns0:is>
          <ns0:t>The agent is credited for what it wrote, not for what a tool or script produced from it.</ns0:t>
        </ns0:is>
      </ns0:c>
      <ns0:c r="C9" s="19" t="inlineStr">
        <ns0:is>
          <ns0:t>Pressing a button that writes 2,000 lines credits the button, not the lines.</ns0:t>
        </ns0:is>
      </ns0:c>
    </ns0:row>
    <ns0:row r="10" ht="30" customHeight="1" s="17">
      <ns0:c r="A10" s="31" t="inlineStr">
        <ns0:is>
          <ns0:t>Principle 5: unsure means code</ns0:t>
        </ns0:is>
      </ns0:c>
      <ns0:c r="B10" s="19" t="inlineStr">
        <ns0:is>
          <ns0:t>When the labeller is unsure whether text is code, it counts as code; a label that cannot be resolved counts the whole line as code.</ns0:t>
        </ns0:is>
      </ns0:c>
      <ns0:c r="C10" s="19" t="n"/>
    </ns0:row>
    <ns0:row r="11" ht="60" customHeight="1" s="17">
      <ns0:c r="A11" s="31" t="inlineStr">
        <ns0:is>
          <ns0:t>Step 1: rebuild the conversation</ns0:t>
        </ns0:is>
      </ns0:c>
      <ns0:c r="B11" s="19" t="inlineStr">
        <ns0:is>
          <ns0:t>The full conversation is the last request's input plus the final response's output items. Every request is checked to extend the previous one exactly; a capture that breaks this is refused. Output the model emitted but that never reappeared (for example cut off mid-stream) is recovered from the response stream.</ns0:t>
        </ns0:is>
      </ns0:c>
      <ns0:c r="C11" s="19" t="inlineStr">
        <ns0:is>
          <ns0:t>pandō slice 06b: one tool call was cut off mid-stream (642 bytes of JavaScript); it is recovered and analyzed.</ns0:t>
        </ns0:is>
      </ns0:c>
    </ns0:row>
    <ns0:row r="12" ht="90" customHeight="1" s="17">
      <ns0:c r="A12" s="31" t="inlineStr">
        <ns0:is>
          <ns0:t>Step 2: exclusions</ns0:t>
        </ns0:is>
      </ns0:c>
      <ns0:c r="B12" s="19" t="inlineStr">
        <ns0:is>
          <ns0:t>Excluded: all reasoning; system/developer instructions; tool definitions; tool documentation (pandō guide responses, and exec programs that only print the tool list); harness user messages (&lt;environment_context&gt;, &lt;recommended_plugins&gt;); the task prompt; protocol bookkeeping (IDs, statuses, tool names, wait arguments, the 'Script completed / Wall time / Output:' header); response-stream metadata; telemetry posts (verified to hold only IDs, names and counts).</ns0:t>
        </ns0:is>
      </ns0:c>
      <ns0:c r="C12" s="19" t="inlineStr">
        <ns0:is>
          <ns0:t>pandō slice 02 excludes 71,783 characters of tool documentation; the baseline has none because it never fetched any.</ns0:t>
        </ns0:is>
      </ns0:c>
    </ns0:row>
    <ns0:row r="13" ht="45" customHeight="1" s="17">
      <ns0:c r="A13" s="31" t="inlineStr">
        <ns0:is>
          <ns0:t>Step 3: SEEN, what is analyzed</ns0:t>
        </ns0:is>
      </ns0:c>
      <ns0:c r="B13" s="19" t="inlineStr">
        <ns0:is>
          <ns0:t>Every tool output, as printed. JSON output is rendered as plain lines for both arms: keys and values stay visible, multi-line strings are written out as real lines. Separately printed parts stay on separate lines.</ns0:t>
        </ns0:is>
      </ns0:c>
      <ns0:c r="C13" s="19" t="inlineStr">
        <ns0:is>
          <ns0:t>A pandō read result {"nodeId":"123","code":"return this;"} becomes the lines 'nodeId: 123' (not code) and 'code: return this;' (code: 'return this;').</ns0:t>
        </ns0:is>
      </ns0:c>
    </ns0:row>
    <ns0:row r="14" ht="90" customHeight="1" s="17">
      <ns0:c r="A14" s="31" t="inlineStr">
        <ns0:is>
          <ns0:t>Step 3: SEEN, labelling</ns0:t>
        </ns0:is>
      </ns0:c>
      <ns0:c r="B14" s="19" t="inlineStr">
        <ns0:is>
          <ns0:t>Each distinct line is sent once to codex exec (gpt-6-sol, low effort, 150 lines per call). For each line the model returns the first and last three words of the line's code section; a word is 2+ characters or anything separated by whitespace. No real words: first and last 10 characters. Shorter than 3 words or 10 characters: the whole section twice. No code: two empty strings. Codebase identifiers count wherever they appear; prose, paths, IDs and status text do not.</ns0:t>
        </ns0:is>
      </ns0:c>
      <ns0:c r="C14" s="19" t="inlineStr">
        <ns0:is>
          <ns0:t>Line: src/vs/a.ts:42:  const x = storage.get(key, StorageScope.GLOBAL);  → start 'const x =', end 'key, StorageScope.GLOBAL);'. Line 'return 5;' → 'return 5;' twice. Line 'Tests passed' → '' and ''.</ns0:t>
        </ns0:is>
      </ns0:c>
    </ns0:row>
    <ns0:row r="15" ht="60" customHeight="1" s="17">
      <ns0:c r="A15" s="31" t="inlineStr">
        <ns0:is>
          <ns0:t>Step 3: SEEN, cutting the span</ns0:t>
        </ns0:is>
      </ns0:c>
      <ns0:c r="B15" s="19" t="inlineStr">
        <ns0:is>
          <ns0:t>Plain code, not the model, cuts the span: from the first occurrence of the start words to the end of the last occurrence of the end words (tolerating whitespace differences only). A malformed or missing answer is retried in batches of 20; if still unresolved, the whole line counts as code and is reported separately.</ns0:t>
        </ns0:is>
      </ns0:c>
      <ns0:c r="C15" s="19" t="inlineStr">
        <ns0:is>
          <ns0:t>If 'foo' appears twice, the span starts at the first 'foo' and ends at the last end marker. 12 lines in this run stayed unresolved (counted as code).</ns0:t>
        </ns0:is>
      </ns0:c>
    </ns0:row>
    <ns0:row r="16" ht="30" customHeight="1" s="17">
      <ns0:c r="A16" s="31" t="inlineStr">
        <ns0:is>
          <ns0:t>Step 3: SEEN, counting</ns0:t>
        </ns0:is>
      </ns0:c>
      <ns0:c r="B16" s="19" t="inlineStr">
        <ns0:is>
          <ns0:t>The code span of every line occurrence is counted in bytes, whitespace kept, line ends excluded. The same line in two tool outputs counts twice.</ns0:t>
        </ns0:is>
      </ns0:c>
      <ns0:c r="C16" s="19" t="inlineStr">
        <ns0:is>
          <ns0:t>Baseline slice 02: 201,598 bytes of code across its tool outputs.</ns0:t>
        </ns0:is>
      </ns0:c>
    </ns0:row>
    <ns0:row r="17" ht="90" customHeight="1" s="17">
      <ns0:c r="A17" s="31" t="inlineStr">
        <ns0:is>
          <ns0:t>Step 3: labeller accuracy (estimate)</ns0:t>
        </ns0:is>
      </ns0:c>
      <ns0:c r="B17" s="19" t="inlineStr">
        <ns0:is>
          <ns0:t>Agreement with a reference model, not ground truth: 200 lines sampled from four production-size batches, compared with gpt-6-astra on the same lines: 98.0% of lines agree, 98.8% byte-weighted overlap (1.2% of reference code characters missed, none extra). Of the 4 disagreements, on manual review 2 were the reference's errors and 2 were malformed markers caught by strict matching and retried. Calibration file: the calibrate command of code_exposure.measure (same seed).</ns0:t>
        </ns0:is>
      </ns0:c>
      <ns0:c r="C17" s="19" t="inlineStr">
        <ns0:is>
          <ns0:t>Earlier settings scored lower (gpt-6-luna 87-92%; payloads still containing tool documentation 87%), which is how the model, batch size and exclusions were chosen.</ns0:t>
        </ns0:is>
      </ns0:c>
    </ns0:row>
    <ns0:row r="18" ht="60" customHeight="1" s="17">
      <ns0:c r="A18" s="31" t="inlineStr">
        <ns0:is>
          <ns0:t>Step 4: GENERATED, definition</ns0:t>
        </ns0:is>
      </ns0:c>
      <ns0:c r="B18" s="19" t="inlineStr">
        <ns0:is>
          <ns0:t>GENERATED = (characters changed in the codebase) ∩ (what the agent wrote). Changed = the final diff from the start state to the end state (the oracle's candidate.patch, same process for both arms). Written = everything the model emitted (tool calls and messages), exactly as sent.</ns0:t>
        </ns0:is>
      </ns0:c>
      <ns0:c r="C18" s="19" t="n"/>
    </ns0:row>
    <ns0:row r="19" ht="60" customHeight="1" s="17">
      <ns0:c r="A19" s="31" t="inlineStr">
        <ns0:is>
          <ns0:t>Step 4: what changed</ns0:t>
        </ns0:is>
      </ns0:c>
      <ns0:c r="B19" s="19" t="inlineStr">
        <ns0:is>
          <ns0:t>Inside each changed region a character diff finds exactly the inserted characters. Unchanged characters match even when they shift position; deleted characters count nothing; whitespace-only insertions and line breaks are not counted (in this run 0-117 bytes per arm per slice).</ns0:t>
        </ns0:is>
      </ns0:c>
      <ns0:c r="C19" s="19" t="inlineStr">
        <ns0:is>
          <ns0:t>foo(a) → foo(x, a): 3 characters inserted ('x, '). Changing one 7-letter word in a 100-character line counts only that word's new characters.</ns0:t>
        </ns0:is>
      </ns0:c>
    </ns0:row>
    <ns0:row r="20" ht="60" customHeight="1" s="17">
      <ns0:c r="A20" s="31" t="inlineStr">
        <ns0:is>
          <ns0:t>Step 4: did the agent write it</ns0:t>
        </ns0:is>
      </ns0:c>
      <ns0:c r="B20" s="19" t="inlineStr">
        <ns0:is>
          <ns0:t>Each inserted piece is looked up by the whole word it sits in (a lone letter such as 'E' would match anything), as written or in escaped string-literal form (\t, \", \'). A word is credited min(times it was inserted, times the agent wrote it); credit is the inserted characters.</ns0:t>
        </ns0:is>
      </ns0:c>
      <ns0:c r="C20" s="19" t="inlineStr">
        <ns0:is>
          <ns0:t>GLOBAL → PROFILE: the diff inserts a few letters inside the word PROFILE; they are credited if the agent wrote 'PROFILE'.</ns0:t>
        </ns0:is>
      </ns0:c>
    </ns0:row>
    <ns0:row r="21" ht="45" customHeight="1" s="17">
      <ns0:c r="A21" s="31" t="inlineStr">
        <ns0:is>
          <ns0:t>Step 4: button presses</ns0:t>
        </ns0:is>
      </ns0:c>
      <ns0:c r="B21" s="19" t="inlineStr">
        <ns0:is>
          <ns0:t>When one short instruction produces many copies (a rename propagated by a tool, sed s/a/b/g, a codemod, a build), only as many copies as the agent typed are credited.</ns0:t>
        </ns0:is>
      </ns0:c>
      <ns0:c r="C21" s="19" t="inlineStr">
        <ns0:is>
          <ns0:t>Slice 06a: PROFILE was inserted 335 times in pandō's diff but typed 3 times (rename newName) → 3 credited; the baseline typed it 33 times in its patches → 33 credited.</ns0:t>
        </ns0:is>
      </ns0:c>
    </ns0:row>
    <ns0:row r="22" ht="45" customHeight="1" s="17">
      <ns0:c r="A22" s="31" t="inlineStr">
        <ns0:is>
          <ns0:t>Step 4: patches and scripts</ns0:t>
        </ns0:is>
      </ns0:c>
      <ns0:c r="B22" s="19" t="inlineStr">
        <ns0:is>
          <ns0:t>A patch, a pandō insert, or a one-string script that contains the code: the agent wrote it, so it counts. Scratch scripts, searches and orchestration code never reach the final repo, so they count nothing.</ns0:t>
        </ns0:is>
      </ns0:c>
      <ns0:c r="C22" s="19" t="inlineStr">
        <ns0:is>
          <ns0:t>A new test method written with apply_patch counts in full; the agent's analysis script (python3 - &lt;&lt;EOF ...) counts nothing.</ns0:t>
        </ns0:is>
      </ns0:c>
    </ns0:row>
    <ns0:row r="23" ht="45" customHeight="1" s="17">
      <ns0:c r="A23" s="31" t="inlineStr">
        <ns0:is>
          <ns0:t>Step 4: moved code</ns0:t>
        </ns0:is>
      </ns0:c>
      <ns0:c r="B23" s="19" t="inlineStr">
        <ns0:is>
          <ns0:t>A move appears in the diff as a deletion plus an insertion. Deletions count nothing. The insertion counts only if the agent retyped the code; a move done by a tool or script (pandō move by node ID, a block-moving script) counts nothing.</ns0:t>
        </ns0:is>
      </ns0:c>
      <ns0:c r="C23" s="19" t="inlineStr">
        <ns0:is>
          <ns0:t>Baseline apply_patch that deletes a function here and adds it there: the added lines count once. pandō moving the same node by ID: 0.</ns0:t>
        </ns0:is>
      </ns0:c>
    </ns0:row>
    <ns0:row r="24" ht="30" customHeight="1" s="17">
      <ns0:c r="A24" s="31" t="inlineStr">
        <ns0:is>
          <ns0:t>Step 4: undone edits</ns0:t>
        </ns0:is>
      </ns0:c>
      <ns0:c r="B24" s="19" t="inlineStr">
        <ns0:is>
          <ns0:t>Code that was written and later removed or reverted is not in the final repository, so it does not count.</ns0:t>
        </ns0:is>
      </ns0:c>
      <ns0:c r="C24" s="19" t="n"/>
    </ns0:row>
    <ns0:row r="25" ht="90" customHeight="1" s="17">
      <ns0:c r="A25" s="31" t="inlineStr">
        <ns0:is>
          <ns0:t>Known limitations</ns0:t>
        </ns0:is>
      </ns0:c>
      <ns0:c r="B25" s="19" t="inlineStr">
        <ns0:is>
          <ns0:t>Encrypted reasoning is excluded by decision, not measured. Code the agent built from parts at run time (for example "PRO" + "FILE", base64, several layers of escaping) is not recognised as written and is not credited. A common short word the agent typed elsewhere can be credited for an insertion a tool made (bounded by how often the agent typed it). SEEN is labelled line by line without surrounding context; the accuracy check above measures the result.</ns0:t>
        </ns0:is>
      </ns0:c>
      <ns0:c r="C25" s="19" t="n"/>
    </ns0:row>
    <ns0:row r="26" ht="95" customHeight="1" s="17">
      <ns0:c r="A26" s="31" t="inlineStr">
        <ns0:is>
          <ns0:t>One-time indexing / timing scope</ns0:t>
        </ns0:is>
      </ns0:c>
      <ns0:c r="B26" s="19" t="inlineStr">
        <ns0:is>
          <ns0:t>Agent work-time comparisons exclude pandō’s one-time initial indexing, approximately 15 minutes before starting work on the indexed project. This setup cost is paid once, in addition to the work and operation times. Code-exposure percentages in this report are not speed measurements.</ns0:t>
        </ns0:is>
      </ns0:c>
      <ns0:c r="C26" s="19" t="inlineStr">
        <ns0:is>
          <ns0:t>For a two-hour work session, allow approximately 15 minutes of initial indexing once, plus the time taken by the work and its individual operations; do not repeat the indexing cost per operation or hour.</ns0:t>
        </ns0:is>
      </ns0:c>
    </ns0:row>
  </ns0:sheetData>
  <ns0:hyperlinks>
    <ns0:hyperlink ref="A2" location="'Summary'!A1" display="← Back to Summary" ns1:id="rId1"/>
  </ns0:hyperlinks>
  <ns0:printOptions horizontalCentered="0" verticalCentered="0" headings="0" gridLines="0" gridLinesSet="1"/>
  <ns0:pageMargins left="0.75" right="0.75" top="1" bottom="1" header="0.511811023622047" footer="0.511811023622047"/>
  <ns0:pageSetup orientation="portrait" paperSize="1" scale="100" fitToHeight="1" fitToWidth="1" pageOrder="downThenOver" blackAndWhite="0" draft="0" horizontalDpi="300" verticalDpi="300" copies="1"/>
</ns0:worksheet>
</file>

<file path=xl/worksheets/sheet6.xml><?xml version="1.0" encoding="utf-8"?>
<ns0:worksheet xmlns:ns0="http://schemas.openxmlformats.org/spreadsheetml/2006/main" xmlns:ns1="http://schemas.openxmlformats.org/officeDocument/2006/relationships">
  <ns0:sheetPr filterMode="0">
    <ns0:outlinePr summaryBelow="1" summaryRight="1"/>
    <ns0:pageSetUpPr fitToPage="0"/>
  </ns0:sheetPr>
  <ns0:dimension ref="A1:G28"/>
  <ns0:sheetViews>
    <ns0:sheetView showFormulas="0" showGridLines="1" showRowColHeaders="1" showZeros="1" rightToLeft="0" tabSelected="0" showOutlineSymbols="1" defaultGridColor="1" view="normal" topLeftCell="A1" colorId="64" zoomScale="100" zoomScaleNormal="100" zoomScalePageLayoutView="100" workbookViewId="0">
      <ns0:selection pane="topLeft" activeCell="A1" activeCellId="0" sqref="A1"/>
    </ns0:sheetView>
  </ns0:sheetViews>
  <ns0:sheetFormatPr baseColWidth="8" defaultColWidth="8.5390625" defaultRowHeight="15" customHeight="1" zeroHeight="0" outlineLevelRow="0"/>
  <ns0:cols>
    <ns0:col width="44" customWidth="1" style="16" min="1" max="1"/>
    <ns0:col width="16" customWidth="1" style="16" min="2" max="3"/>
    <ns0:col width="12" customWidth="1" style="16" min="4" max="4"/>
    <ns0:col width="16" customWidth="1" style="16" min="5" max="6"/>
    <ns0:col width="12" customWidth="1" style="16" min="7" max="7"/>
  </ns0:cols>
  <ns0:sheetData>
    <ns0:row r="1" ht="17.35" customHeight="1" s="17">
      <ns0:c r="A1" s="18" t="inlineStr">
        <ns0:is>
          <ns0:t>Appendix B - Old results and why they were overly conservative for pandō</ns0:t>
        </ns0:is>
      </ns0:c>
    </ns0:row>
    <ns0:row r="2" ht="15" customHeight="1" s="17">
      <ns0:c r="A2" s="27" t="inlineStr">
        <ns0:is>
          <ns0:t>← Back to Summary</ns0:t>
        </ns0:is>
      </ns0:c>
    </ns0:row>
    <ns0:row r="3" ht="30" customHeight="1" s="17">
      <ns0:c r="A3" s="19" t="inlineStr">
        <ns0:is>
          <ns0:t>Old: reports/privacy-vscode-no-memory-20260924 (scripts/audit_visible_code_with_codex.py), same runs and slices. 'Source seen' is the old combined read+generated figure after its line and substring dedupe.</ns0:t>
        </ns0:is>
      </ns0:c>
    </ns0:row>
    <ns0:row r="4"/>
    <ns0:row r="5" ht="15" customHeight="1" s="17">
      <ns0:c r="A5" s="21" t="inlineStr">
        <ns0:is>
          <ns0:t>Slice</ns0:t>
        </ns0:is>
      </ns0:c>
      <ns0:c r="B5" s="21" t="inlineStr">
        <ns0:is>
          <ns0:t>Old baseline</ns0:t>
        </ns0:is>
      </ns0:c>
      <ns0:c r="C5" s="21" t="inlineStr">
        <ns0:is>
          <ns0:t>Old pandō</ns0:t>
        </ns0:is>
      </ns0:c>
      <ns0:c r="D5" s="21" t="inlineStr">
        <ns0:is>
          <ns0:t>Old change</ns0:t>
        </ns0:is>
      </ns0:c>
      <ns0:c r="E5" s="21" t="inlineStr">
        <ns0:is>
          <ns0:t>New baseline</ns0:t>
        </ns0:is>
      </ns0:c>
      <ns0:c r="F5" s="21" t="inlineStr">
        <ns0:is>
          <ns0:t>New pandō</ns0:t>
        </ns0:is>
      </ns0:c>
      <ns0:c r="G5" s="21" t="inlineStr">
        <ns0:is>
          <ns0:t>New change</ns0:t>
        </ns0:is>
      </ns0:c>
    </ns0:row>
    <ns0:row r="6" ht="15" customHeight="1" s="17">
      <ns0:c r="A6" s="22" t="inlineStr">
        <ns0:is>
          <ns0:t>02-vscode-disposable-ownership</ns0:t>
        </ns0:is>
      </ns0:c>
      <ns0:c r="B6" s="30" t="n">
        <ns0:v>209440</ns0:v>
      </ns0:c>
      <ns0:c r="C6" s="30" t="n">
        <ns0:v>125781</ns0:v>
      </ns0:c>
      <ns0:c r="D6" s="26" t="n">
        <ns0:f>IF(B6=0,"n/a",(C6-B6)/B6)</ns0:f>
        <ns0:v>-0.399441367456073</ns0:v>
      </ns0:c>
      <ns0:c r="E6" s="25" t="n">
        <ns0:f>'Slice 02'!B8</ns0:f>
        <ns0:v>204328</ns0:v>
      </ns0:c>
      <ns0:c r="F6" s="25" t="n">
        <ns0:f>'Slice 02'!C8</ns0:f>
        <ns0:v>72201</ns0:v>
      </ns0:c>
      <ns0:c r="G6" s="26" t="n">
        <ns0:f>IF(E6=0,"n/a",(F6-E6)/E6)</ns0:f>
        <ns0:v>-0.646641674170941</ns0:v>
      </ns0:c>
    </ns0:row>
    <ns0:row r="7" ht="15" customHeight="1" s="17">
      <ns0:c r="A7" s="22" t="inlineStr">
        <ns0:is>
          <ns0:t>06a-vscode-storage-profile-split</ns0:t>
        </ns0:is>
      </ns0:c>
      <ns0:c r="B7" s="30" t="n">
        <ns0:v>258809</ns0:v>
      </ns0:c>
      <ns0:c r="C7" s="30" t="n">
        <ns0:v>166520</ns0:v>
      </ns0:c>
      <ns0:c r="D7" s="26" t="n">
        <ns0:f>IF(B7=0,"n/a",(C7-B7)/B7)</ns0:f>
        <ns0:v>-0.356591154094332</ns0:v>
      </ns0:c>
      <ns0:c r="E7" s="25" t="n">
        <ns0:f>'Slice 06a'!B8</ns0:f>
        <ns0:v>342117</ns0:v>
      </ns0:c>
      <ns0:c r="F7" s="25" t="n">
        <ns0:f>'Slice 06a'!C8</ns0:f>
        <ns0:v>120378</ns0:v>
      </ns0:c>
      <ns0:c r="G7" s="26" t="n">
        <ns0:f>IF(E7=0,"n/a",(F7-E7)/E7)</ns0:f>
        <ns0:v>-0.648137917729899</ns0:v>
      </ns0:c>
    </ns0:row>
    <ns0:row r="8" ht="15" customHeight="1" s="17">
      <ns0:c r="A8" s="22" t="inlineStr">
        <ns0:is>
          <ns0:t>06b-vscode-storage-application-finalize</ns0:t>
        </ns0:is>
      </ns0:c>
      <ns0:c r="B8" s="30" t="n">
        <ns0:v>283144</ns0:v>
      </ns0:c>
      <ns0:c r="C8" s="30" t="n">
        <ns0:v>167000</ns0:v>
      </ns0:c>
      <ns0:c r="D8" s="26" t="n">
        <ns0:f>IF(B8=0,"n/a",(C8-B8)/B8)</ns0:f>
        <ns0:v>-0.410194106179188</ns0:v>
      </ns0:c>
      <ns0:c r="E8" s="25" t="n">
        <ns0:f>'Slice 06b'!B8</ns0:f>
        <ns0:v>265849</ns0:v>
      </ns0:c>
      <ns0:c r="F8" s="25" t="n">
        <ns0:f>'Slice 06b'!C8</ns0:f>
        <ns0:v>67391</ns0:v>
      </ns0:c>
      <ns0:c r="G8" s="26" t="n">
        <ns0:f>IF(E8=0,"n/a",(F8-E8)/E8)</ns0:f>
        <ns0:v>-0.746506475480442</ns0:v>
      </ns0:c>
    </ns0:row>
    <ns0:row r="9" ht="15" customHeight="1" s="17">
      <ns0:c r="A9" s="20" t="inlineStr">
        <ns0:is>
          <ns0:t>Total</ns0:t>
        </ns0:is>
      </ns0:c>
      <ns0:c r="B9" s="28" t="n">
        <ns0:f>SUM(B6:B8)</ns0:f>
        <ns0:v>751393</ns0:v>
      </ns0:c>
      <ns0:c r="C9" s="28" t="n">
        <ns0:f>SUM(C6:C8)</ns0:f>
        <ns0:v>459301</ns0:v>
      </ns0:c>
      <ns0:c r="D9" s="24" t="n">
        <ns0:f>IF(B9=0,"n/a",(C9-B9)/B9)</ns0:f>
        <ns0:v>-0.388733991399973</ns0:v>
      </ns0:c>
      <ns0:c r="E9" s="28" t="n">
        <ns0:f>SUM(E6:E8)</ns0:f>
        <ns0:v>812294</ns0:v>
      </ns0:c>
      <ns0:c r="F9" s="28" t="n">
        <ns0:f>SUM(F6:F8)</ns0:f>
        <ns0:v>259970</ns0:v>
      </ns0:c>
      <ns0:c r="G9" s="24" t="n">
        <ns0:f>IF(E9=0,"n/a",(F9-E9)/E9)</ns0:f>
        <ns0:v>-0.679955779557648</ns0:v>
      </ns0:c>
    </ns0:row>
    <ns0:row r="10"/>
    <ns0:row r="11" ht="30" customHeight="1" s="17">
      <ns0:c r="A11" s="31" t="inlineStr">
        <ns0:is>
          <ns0:t>What the old method counted as code that the new method excludes (bytes, measured from the old method's own labels; before its dedupe)</ns0:t>
        </ns0:is>
      </ns0:c>
    </ns0:row>
    <ns0:row r="12" ht="15" customHeight="1" s="17">
      <ns0:c r="A12" s="21" t="inlineStr">
        <ns0:is>
          <ns0:t>Content</ns0:t>
        </ns0:is>
      </ns0:c>
      <ns0:c r="B12" s="21" t="inlineStr">
        <ns0:is>
          <ns0:t>pandō 02</ns0:t>
        </ns0:is>
      </ns0:c>
      <ns0:c r="C12" s="21" t="inlineStr">
        <ns0:is>
          <ns0:t>pandō 06a</ns0:t>
        </ns0:is>
      </ns0:c>
      <ns0:c r="D12" s="21" t="inlineStr">
        <ns0:is>
          <ns0:t>pandō 06b</ns0:t>
        </ns0:is>
      </ns0:c>
      <ns0:c r="E12" s="21" t="inlineStr">
        <ns0:is>
          <ns0:t>Baseline 02</ns0:t>
        </ns0:is>
      </ns0:c>
      <ns0:c r="F12" s="21" t="inlineStr">
        <ns0:is>
          <ns0:t>Baseline 06a</ns0:t>
        </ns0:is>
      </ns0:c>
      <ns0:c r="G12" s="21" t="inlineStr">
        <ns0:is>
          <ns0:t>Baseline 06b</ns0:t>
        </ns0:is>
      </ns0:c>
    </ns0:row>
    <ns0:row r="13" ht="15" customHeight="1" s="17">
      <ns0:c r="A13" s="22" t="inlineStr">
        <ns0:is>
          <ns0:t>pandō tool documentation (guide responses, tool list)</ns0:t>
        </ns0:is>
      </ns0:c>
      <ns0:c r="B13" s="30" t="n">
        <ns0:v>60508</ns0:v>
      </ns0:c>
      <ns0:c r="C13" s="30" t="n">
        <ns0:v>43827</ns0:v>
      </ns0:c>
      <ns0:c r="D13" s="30" t="n">
        <ns0:v>43827</ns0:v>
      </ns0:c>
      <ns0:c r="E13" s="30" t="n">
        <ns0:v>0</ns0:v>
      </ns0:c>
      <ns0:c r="F13" s="30" t="n">
        <ns0:v>0</ns0:v>
      </ns0:c>
      <ns0:c r="G13" s="30" t="n">
        <ns0:v>0</ns0:v>
      </ns0:c>
    </ns0:row>
    <ns0:row r="14" ht="15" customHeight="1" s="17">
      <ns0:c r="A14" s="22" t="inlineStr">
        <ns0:is>
          <ns0:t>Task prompt</ns0:t>
        </ns0:is>
      </ns0:c>
      <ns0:c r="B14" s="30" t="n">
        <ns0:v>4570</ns0:v>
      </ns0:c>
      <ns0:c r="C14" s="30" t="n">
        <ns0:v>4348</ns0:v>
      </ns0:c>
      <ns0:c r="D14" s="30" t="n">
        <ns0:v>4475</ns0:v>
      </ns0:c>
      <ns0:c r="E14" s="30" t="n">
        <ns0:v>743</ns0:v>
      </ns0:c>
      <ns0:c r="F14" s="30" t="n">
        <ns0:v>713</ns0:v>
      </ns0:c>
      <ns0:c r="G14" s="30" t="n">
        <ns0:v>639</ns0:v>
      </ns0:c>
    </ns0:row>
    <ns0:row r="15" ht="15" customHeight="1" s="17">
      <ns0:c r="A15" s="22" t="inlineStr">
        <ns0:is>
          <ns0:t>Agent's own exec programs (counted as 'read' when re-sent)</ns0:t>
        </ns0:is>
      </ns0:c>
      <ns0:c r="B15" s="30" t="n">
        <ns0:v>30520</ns0:v>
      </ns0:c>
      <ns0:c r="C15" s="30" t="n">
        <ns0:v>38130</ns0:v>
      </ns0:c>
      <ns0:c r="D15" s="30" t="n">
        <ns0:v>34399</ns0:v>
      </ns0:c>
      <ns0:c r="E15" s="30" t="n">
        <ns0:v>36730</ns0:v>
      </ns0:c>
      <ns0:c r="F15" s="30" t="n">
        <ns0:v>38371</ns0:v>
      </ns0:c>
      <ns0:c r="G15" s="30" t="n">
        <ns0:v>32097</ns0:v>
      </ns0:c>
    </ns0:row>
    <ns0:row r="16" ht="15" customHeight="1" s="17">
      <ns0:c r="A16" s="22" t="inlineStr">
        <ns0:is>
          <ns0:t>Tool definitions</ns0:t>
        </ns0:is>
      </ns0:c>
      <ns0:c r="B16" s="30" t="n">
        <ns0:v>7911</ns0:v>
      </ns0:c>
      <ns0:c r="C16" s="30" t="n">
        <ns0:v>7911</ns0:v>
      </ns0:c>
      <ns0:c r="D16" s="30" t="n">
        <ns0:v>7911</ns0:v>
      </ns0:c>
      <ns0:c r="E16" s="30" t="n">
        <ns0:v>8929</ns0:v>
      </ns0:c>
      <ns0:c r="F16" s="30" t="n">
        <ns0:v>8929</ns0:v>
      </ns0:c>
      <ns0:c r="G16" s="30" t="n">
        <ns0:v>8929</ns0:v>
      </ns0:c>
    </ns0:row>
    <ns0:row r="17" ht="15" customHeight="1" s="17">
      <ns0:c r="A17" s="22" t="inlineStr">
        <ns0:is>
          <ns0:t>System/developer instructions</ns0:t>
        </ns0:is>
      </ns0:c>
      <ns0:c r="B17" s="30" t="n">
        <ns0:v>5100</ns0:v>
      </ns0:c>
      <ns0:c r="C17" s="30" t="n">
        <ns0:v>3548</ns0:v>
      </ns0:c>
      <ns0:c r="D17" s="30" t="n">
        <ns0:v>5121</ns0:v>
      </ns0:c>
      <ns0:c r="E17" s="30" t="n">
        <ns0:v>4996</ns0:v>
      </ns0:c>
      <ns0:c r="F17" s="30" t="n">
        <ns0:v>5006</ns0:v>
      </ns0:c>
      <ns0:c r="G17" s="30" t="n">
        <ns0:v>5041</ns0:v>
      </ns0:c>
    </ns0:row>
    <ns0:row r="18" ht="15" customHeight="1" s="17">
      <ns0:c r="A18" s="22" t="inlineStr">
        <ns0:is>
          <ns0:t>Harness context messages</ns0:t>
        </ns0:is>
      </ns0:c>
      <ns0:c r="B18" s="30" t="n">
        <ns0:v>711</ns0:v>
      </ns0:c>
      <ns0:c r="C18" s="30" t="n">
        <ns0:v>715</ns0:v>
      </ns0:c>
      <ns0:c r="D18" s="30" t="n">
        <ns0:v>716</ns0:v>
      </ns0:c>
      <ns0:c r="E18" s="30" t="n">
        <ns0:v>1160</ns0:v>
      </ns0:c>
      <ns0:c r="F18" s="30" t="n">
        <ns0:v>1164</ns0:v>
      </ns0:c>
      <ns0:c r="G18" s="30" t="n">
        <ns0:v>1178</ns0:v>
      </ns0:c>
    </ns0:row>
    <ns0:row r="19" ht="15" customHeight="1" s="17">
      <ns0:c r="A19" s="22" t="inlineStr">
        <ns0:is>
          <ns0:t>Old dedupe: duplicate bytes removed (same line or contained substring)</ns0:t>
        </ns0:is>
      </ns0:c>
      <ns0:c r="B19" s="30" t="n">
        <ns0:v>62146</ns0:v>
      </ns0:c>
      <ns0:c r="C19" s="30" t="n">
        <ns0:v>57810</ns0:v>
      </ns0:c>
      <ns0:c r="D19" s="30" t="n">
        <ns0:v>55760</ns0:v>
      </ns0:c>
      <ns0:c r="E19" s="30" t="n">
        <ns0:v>87061</ns0:v>
      </ns0:c>
      <ns0:c r="F19" s="30" t="n">
        <ns0:v>95135</ns0:v>
      </ns0:c>
      <ns0:c r="G19" s="30" t="n">
        <ns0:v>100074</ns0:v>
      </ns0:c>
    </ns0:row>
    <ns0:row r="20"/>
    <ns0:row r="21" ht="15" customHeight="1" s="17">
      <ns0:c r="A21" s="20" t="inlineStr">
        <ns0:is>
          <ns0:t>Why the old results were overly conservative and penalized pandō</ns0:t>
        </ns0:is>
      </ns0:c>
    </ns0:row>
    <ns0:row r="22" ht="45" customHeight="1" s="17">
      <ns0:c r="A22" s="19" t="inlineStr">
        <ns0:is>
          <ns0:t>1. pandō-only tool documentation was counted as code: 44-61 KB per slice of pandō guide output (JSON schemas, option lists) that the baseline never fetches. This inflated pandō alone and is the largest difference in aggregate.</ns0:t>
        </ns0:is>
      </ns0:c>
    </ns0:row>
    <ns0:row r="23" ht="45" customHeight="1" s="17">
      <ns0:c r="A23" s="19" t="inlineStr">
        <ns0:is>
          <ns0:t>2. The task prompt was counted: pandō's prompt carries about 7.5 KB of pandō usage instructions on top of the shared task text, so pandō was charged about 3.6-3.8 KB more per slice.</ns0:t>
        </ns0:is>
      </ns0:c>
    </ns0:row>
    <ns0:row r="24" ht="45" customHeight="1" s="17">
      <ns0:c r="A24" s="19" t="inlineStr">
        <ns0:is>
          <ns0:t>3. Harness content present in both arms (tool definitions, system prompt, harness messages: 12-15 KB per arm per slice) and the agents' own orchestration programs (30-38 KB per arm per slice) were counted. Adding similar amounts to both sides shrinks the percentage difference, making pandō's reduction look smaller.</ns0:t>
        </ns0:is>
      </ns0:c>
    </ns0:row>
    <ns0:row r="25" ht="45" customHeight="1" s="17">
      <ns0:c r="A25" s="19" t="inlineStr">
        <ns0:is>
          <ns0:t>4. The old method also applied its own line and substring dedupe. Its effect was mixed: before that dedupe the old totals were -38.6%, after it -38.9% (slightly wider overall; wider in slice 02, narrower in 06a and 06b). It is not a main cause of the difference.</ns0:t>
        </ns0:is>
      </ns0:c>
    </ns0:row>
    <ns0:row r="26" ht="45" customHeight="1" s="17">
      <ns0:c r="A26" s="19" t="inlineStr">
        <ns0:is>
          <ns0:t>5. One old factor went the other way: its automatic pandō extractor could drop outline reads (a matching bug), which would undercount pandō. These tables do not quantify it. The pandō-only items above still outweigh it: the new, symmetric rules show a larger reduction.</ns0:t>
        </ns0:is>
      </ns0:c>
    </ns0:row>
    <ns0:row r="27"/>
    <ns0:row r="28" ht="45" customHeight="1" s="17">
      <ns0:c r="A28" s="19" t="inlineStr">
        <ns0:is>
          <ns0:t>Figures in the table above are measured from the old receipt (pando-bench-data/evaluations/privacy-llm-common-final2-20260924, lines.json and reviews.json) by matching each excluded line to the old label; they are counted before the old dedupe and the rows can overlap, so they are upper bounds on each item's contribution and do not add up to the old-vs-new difference.</ns0:t>
        </ns0:is>
      </ns0:c>
    </ns0:row>
  </ns0:sheetData>
  <ns0:mergeCells count="8">
    <ns0:mergeCell ref="A3:G3"/>
    <ns0:mergeCell ref="A22:G22"/>
    <ns0:mergeCell ref="A26:G26"/>
    <ns0:mergeCell ref="A24:G24"/>
    <ns0:mergeCell ref="A25:G25"/>
    <ns0:mergeCell ref="A11:G11"/>
    <ns0:mergeCell ref="A28:G28"/>
    <ns0:mergeCell ref="A23:G23"/>
  </ns0:mergeCells>
  <ns0:hyperlinks>
    <ns0:hyperlink ref="A2" location="'Summary'!A1" display="← Back to Summary" ns1:id="rId1"/>
  </ns0:hyperlinks>
  <ns0:printOptions horizontalCentered="0" verticalCentered="0" headings="0" gridLines="0" gridLinesSet="1"/>
  <ns0:pageMargins left="0.75" right="0.75" top="1" bottom="1" header="0.511811023622047" footer="0.511811023622047"/>
  <ns0:pageSetup orientation="portrait" paperSize="1" scale="100" fitToHeight="1" fitToWidth="1" pageOrder="downThenOver" blackAndWhite="0" draft="0" horizontalDpi="300" verticalDpi="300" copies="1"/>
</ns0: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2026-09-28T02:34:41Z</dcterms:created>
  <dcterms:modified xmlns:dcterms="http://purl.org/dc/terms/" xmlns:xsi="http://www.w3.org/2001/XMLSchema-instance" xsi:type="dcterms:W3CDTF">2026-09-28T03:30:52Z</dcterms:modified>
  <cp:revision>0</cp:revision>
</cp:coreProperties>
</file>